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000494878\Desktop\一時保管\リコーカップ2014\"/>
    </mc:Choice>
  </mc:AlternateContent>
  <bookViews>
    <workbookView xWindow="0" yWindow="0" windowWidth="24000" windowHeight="9750" activeTab="3"/>
  </bookViews>
  <sheets>
    <sheet name="参加チーム数" sheetId="2" r:id="rId1"/>
    <sheet name="申し合わせ事項" sheetId="3" r:id="rId2"/>
    <sheet name="タイムスケジュール" sheetId="6" r:id="rId3"/>
    <sheet name="トーナメント一覧" sheetId="7" r:id="rId4"/>
  </sheets>
  <externalReferences>
    <externalReference r:id="rId5"/>
  </externalReferences>
  <definedNames>
    <definedName name="cghb" localSheetId="3">#REF!</definedName>
    <definedName name="cghb">#REF!</definedName>
    <definedName name="_xlnm.Print_Area" localSheetId="0">参加チーム数!$A$1:$AD$28</definedName>
    <definedName name="System_Print1" localSheetId="2">#REF!</definedName>
    <definedName name="System_Print1" localSheetId="3">#REF!</definedName>
    <definedName name="System_Print1" localSheetId="0">#REF!</definedName>
    <definedName name="System_Print1" localSheetId="1">#REF!</definedName>
    <definedName name="System_Print1">#REF!</definedName>
    <definedName name="System_Print2" localSheetId="2">#REF!</definedName>
    <definedName name="System_Print2" localSheetId="3">#REF!</definedName>
    <definedName name="System_Print2" localSheetId="0">#REF!</definedName>
    <definedName name="System_Print2" localSheetId="1">#REF!</definedName>
    <definedName name="System_Print2">#REF!</definedName>
    <definedName name="System_Print3" localSheetId="2">#REF!</definedName>
    <definedName name="System_Print3" localSheetId="3">#REF!</definedName>
    <definedName name="System_Print3" localSheetId="0">#REF!</definedName>
    <definedName name="System_Print3" localSheetId="1">#REF!</definedName>
    <definedName name="System_Print3">#REF!</definedName>
    <definedName name="あ" localSheetId="2">#REF!</definedName>
    <definedName name="あ" localSheetId="3">#REF!</definedName>
    <definedName name="あ">#REF!</definedName>
    <definedName name="コピー" localSheetId="2">#REF!</definedName>
    <definedName name="コピー" localSheetId="3">#REF!</definedName>
    <definedName name="コピー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83" i="7" l="1"/>
  <c r="AQ83" i="7"/>
  <c r="AR82" i="7"/>
  <c r="AP81" i="7"/>
  <c r="AN81" i="7"/>
  <c r="AH81" i="7"/>
  <c r="AF81" i="7"/>
  <c r="AO80" i="7"/>
  <c r="AG80" i="7"/>
  <c r="AU77" i="7"/>
  <c r="AQ77" i="7"/>
  <c r="AM77" i="7"/>
  <c r="AI77" i="7"/>
  <c r="AE77" i="7"/>
  <c r="AV76" i="7"/>
  <c r="AT76" i="7"/>
  <c r="AR76" i="7"/>
  <c r="AP76" i="7"/>
  <c r="AN76" i="7"/>
  <c r="AL76" i="7"/>
  <c r="AJ76" i="7"/>
  <c r="AH76" i="7"/>
  <c r="AF76" i="7"/>
  <c r="AD76" i="7"/>
  <c r="AV74" i="7"/>
  <c r="AT74" i="7"/>
  <c r="AR74" i="7"/>
  <c r="AP74" i="7"/>
  <c r="AN74" i="7"/>
  <c r="AL74" i="7"/>
  <c r="AJ74" i="7"/>
  <c r="AH74" i="7"/>
  <c r="AF74" i="7"/>
  <c r="AD74" i="7"/>
  <c r="AO72" i="7"/>
  <c r="AG72" i="7"/>
  <c r="AP71" i="7"/>
  <c r="AN71" i="7"/>
  <c r="AH71" i="7"/>
  <c r="AF71" i="7"/>
  <c r="AR69" i="7"/>
  <c r="AS68" i="7"/>
  <c r="AQ68" i="7"/>
  <c r="AM67" i="7"/>
  <c r="AN66" i="7"/>
  <c r="AL66" i="7"/>
  <c r="R38" i="7"/>
  <c r="P38" i="7"/>
  <c r="Q37" i="7"/>
  <c r="O36" i="7"/>
  <c r="M36" i="7"/>
  <c r="G36" i="7"/>
  <c r="E36" i="7"/>
  <c r="N35" i="7"/>
  <c r="F35" i="7"/>
  <c r="T32" i="7"/>
  <c r="P32" i="7"/>
  <c r="L32" i="7"/>
  <c r="H32" i="7"/>
  <c r="D32" i="7"/>
  <c r="U31" i="7"/>
  <c r="S31" i="7"/>
  <c r="Q31" i="7"/>
  <c r="O31" i="7"/>
  <c r="M31" i="7"/>
  <c r="K31" i="7"/>
  <c r="I31" i="7"/>
  <c r="G31" i="7"/>
  <c r="E31" i="7"/>
  <c r="C31" i="7"/>
  <c r="U29" i="7"/>
  <c r="S29" i="7"/>
  <c r="Q29" i="7"/>
  <c r="O29" i="7"/>
  <c r="M29" i="7"/>
  <c r="K29" i="7"/>
  <c r="I29" i="7"/>
  <c r="G29" i="7"/>
  <c r="E29" i="7"/>
  <c r="C29" i="7"/>
  <c r="N27" i="7"/>
  <c r="F27" i="7"/>
  <c r="O26" i="7"/>
  <c r="M26" i="7"/>
  <c r="G26" i="7"/>
  <c r="E26" i="7"/>
  <c r="Q24" i="7"/>
  <c r="R23" i="7"/>
  <c r="P23" i="7"/>
  <c r="L22" i="7"/>
  <c r="M21" i="7"/>
  <c r="K21" i="7"/>
  <c r="AH68" i="6" l="1"/>
  <c r="AA68" i="6"/>
  <c r="Q68" i="6"/>
  <c r="J68" i="6"/>
  <c r="Q66" i="6"/>
  <c r="B66" i="6"/>
  <c r="AH64" i="6"/>
  <c r="S64" i="6"/>
  <c r="Q64" i="6"/>
  <c r="B64" i="6"/>
  <c r="AH62" i="6"/>
  <c r="S62" i="6"/>
  <c r="Q62" i="6"/>
  <c r="B62" i="6"/>
  <c r="AH60" i="6"/>
  <c r="S60" i="6"/>
  <c r="Q60" i="6"/>
  <c r="B60" i="6"/>
  <c r="AH58" i="6"/>
  <c r="S58" i="6"/>
  <c r="Q58" i="6"/>
  <c r="B58" i="6"/>
  <c r="AH56" i="6"/>
  <c r="S56" i="6"/>
  <c r="Q56" i="6"/>
  <c r="B56" i="6"/>
  <c r="AH54" i="6"/>
  <c r="S54" i="6"/>
  <c r="Q54" i="6"/>
  <c r="B54" i="6"/>
  <c r="Z50" i="6"/>
  <c r="W50" i="6"/>
  <c r="I50" i="6"/>
  <c r="F50" i="6"/>
  <c r="AH48" i="6"/>
  <c r="AA48" i="6"/>
  <c r="Q48" i="6"/>
  <c r="J48" i="6"/>
  <c r="AH44" i="6"/>
  <c r="AA44" i="6"/>
  <c r="Z44" i="6"/>
  <c r="S44" i="6"/>
  <c r="Q44" i="6"/>
  <c r="J44" i="6"/>
  <c r="I44" i="6"/>
  <c r="B44" i="6"/>
  <c r="AH42" i="6"/>
  <c r="AA42" i="6"/>
  <c r="Z42" i="6"/>
  <c r="S42" i="6"/>
  <c r="Q42" i="6"/>
  <c r="J42" i="6"/>
  <c r="I42" i="6"/>
  <c r="B42" i="6"/>
  <c r="AH40" i="6"/>
  <c r="AA40" i="6"/>
  <c r="Z40" i="6"/>
  <c r="S40" i="6"/>
  <c r="Q40" i="6"/>
  <c r="J40" i="6"/>
  <c r="I40" i="6"/>
  <c r="B40" i="6"/>
  <c r="AH38" i="6"/>
  <c r="AE38" i="6"/>
  <c r="AA38" i="6"/>
  <c r="Z38" i="6"/>
  <c r="W38" i="6"/>
  <c r="S38" i="6"/>
  <c r="Q38" i="6"/>
  <c r="J38" i="6"/>
  <c r="I38" i="6"/>
  <c r="B38" i="6"/>
  <c r="AQ37" i="6"/>
  <c r="AP37" i="6"/>
  <c r="AN37" i="6"/>
  <c r="AM37" i="6"/>
  <c r="AL37" i="6"/>
  <c r="AJ37" i="6"/>
  <c r="AH36" i="6"/>
  <c r="AE36" i="6"/>
  <c r="AA36" i="6"/>
  <c r="Z36" i="6"/>
  <c r="W36" i="6"/>
  <c r="S36" i="6"/>
  <c r="Q36" i="6"/>
  <c r="N36" i="6"/>
  <c r="J36" i="6"/>
  <c r="I36" i="6"/>
  <c r="F36" i="6"/>
  <c r="B36" i="6"/>
  <c r="Z34" i="6"/>
  <c r="W34" i="6"/>
  <c r="S34" i="6"/>
  <c r="Q34" i="6"/>
  <c r="N34" i="6"/>
  <c r="J34" i="6"/>
  <c r="I34" i="6"/>
  <c r="F34" i="6"/>
  <c r="B34" i="6"/>
  <c r="AQ33" i="6"/>
  <c r="AP33" i="6"/>
  <c r="AN33" i="6"/>
  <c r="AM33" i="6"/>
  <c r="AL33" i="6"/>
  <c r="AJ33" i="6"/>
  <c r="AH32" i="6"/>
  <c r="AG32" i="6"/>
  <c r="AD32" i="6"/>
  <c r="AC32" i="6"/>
  <c r="Z31" i="6"/>
  <c r="W31" i="6"/>
  <c r="S31" i="6"/>
  <c r="Q31" i="6"/>
  <c r="N31" i="6"/>
  <c r="J31" i="6"/>
  <c r="I31" i="6"/>
  <c r="F31" i="6"/>
  <c r="B31" i="6"/>
  <c r="AQ29" i="6"/>
  <c r="AP29" i="6"/>
  <c r="AN29" i="6"/>
  <c r="AM29" i="6"/>
  <c r="AL29" i="6"/>
  <c r="AJ29" i="6"/>
  <c r="AH28" i="6"/>
  <c r="AE28" i="6"/>
  <c r="AD28" i="6"/>
  <c r="AA28" i="6"/>
  <c r="Z28" i="6"/>
  <c r="W28" i="6"/>
  <c r="V28" i="6"/>
  <c r="S28" i="6"/>
  <c r="Q28" i="6"/>
  <c r="P28" i="6"/>
  <c r="N28" i="6"/>
  <c r="I28" i="6"/>
  <c r="H28" i="6"/>
  <c r="F28" i="6"/>
  <c r="AH26" i="6"/>
  <c r="AE26" i="6"/>
  <c r="AD26" i="6"/>
  <c r="AA26" i="6"/>
  <c r="Z26" i="6"/>
  <c r="W26" i="6"/>
  <c r="V26" i="6"/>
  <c r="S26" i="6"/>
  <c r="Q26" i="6"/>
  <c r="P26" i="6"/>
  <c r="N26" i="6"/>
  <c r="I26" i="6"/>
  <c r="H26" i="6"/>
  <c r="F26" i="6"/>
  <c r="AQ25" i="6"/>
  <c r="AP25" i="6"/>
  <c r="AN25" i="6"/>
  <c r="AM25" i="6"/>
  <c r="AL25" i="6"/>
  <c r="AJ25" i="6"/>
  <c r="AH24" i="6"/>
  <c r="AE24" i="6"/>
  <c r="AD24" i="6"/>
  <c r="AA24" i="6"/>
  <c r="Z24" i="6"/>
  <c r="W24" i="6"/>
  <c r="V24" i="6"/>
  <c r="U24" i="6"/>
  <c r="S24" i="6"/>
  <c r="Q24" i="6"/>
  <c r="P24" i="6"/>
  <c r="N24" i="6"/>
  <c r="I24" i="6"/>
  <c r="H24" i="6"/>
  <c r="F24" i="6"/>
  <c r="AQ22" i="6"/>
  <c r="AP22" i="6"/>
  <c r="AN22" i="6"/>
  <c r="AM22" i="6"/>
  <c r="AL22" i="6"/>
  <c r="AJ22" i="6"/>
  <c r="AH22" i="6"/>
  <c r="AE22" i="6"/>
  <c r="AD22" i="6"/>
  <c r="AA22" i="6"/>
  <c r="Z22" i="6"/>
  <c r="Y22" i="6"/>
  <c r="W22" i="6"/>
  <c r="V22" i="6"/>
  <c r="U22" i="6"/>
  <c r="S22" i="6"/>
  <c r="Q22" i="6"/>
  <c r="P22" i="6"/>
  <c r="N22" i="6"/>
  <c r="I22" i="6"/>
  <c r="H22" i="6"/>
  <c r="F22" i="6"/>
  <c r="AH20" i="6"/>
  <c r="AG20" i="6"/>
  <c r="AE20" i="6"/>
  <c r="AD20" i="6"/>
  <c r="AC20" i="6"/>
  <c r="AA20" i="6"/>
  <c r="Z20" i="6"/>
  <c r="Y20" i="6"/>
  <c r="W20" i="6"/>
  <c r="V20" i="6"/>
  <c r="U20" i="6"/>
  <c r="S20" i="6"/>
  <c r="Q20" i="6"/>
  <c r="P20" i="6"/>
  <c r="N20" i="6"/>
  <c r="I20" i="6"/>
  <c r="H20" i="6"/>
  <c r="F20" i="6"/>
  <c r="AH18" i="6"/>
  <c r="AG18" i="6"/>
  <c r="AE18" i="6"/>
  <c r="AD18" i="6"/>
  <c r="AC18" i="6"/>
  <c r="AA18" i="6"/>
  <c r="Z18" i="6"/>
  <c r="Y18" i="6"/>
  <c r="W18" i="6"/>
  <c r="V18" i="6"/>
  <c r="U18" i="6"/>
  <c r="S18" i="6"/>
  <c r="Q18" i="6"/>
  <c r="P18" i="6"/>
  <c r="N18" i="6"/>
  <c r="I18" i="6"/>
  <c r="H18" i="6"/>
  <c r="F18" i="6"/>
  <c r="W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U12" i="2"/>
  <c r="Y12" i="2" s="1"/>
  <c r="T12" i="2"/>
  <c r="U11" i="2"/>
  <c r="Y11" i="2" s="1"/>
  <c r="T11" i="2"/>
  <c r="Y10" i="2"/>
  <c r="U10" i="2"/>
  <c r="T10" i="2"/>
  <c r="U9" i="2"/>
  <c r="Y9" i="2" s="1"/>
  <c r="T9" i="2"/>
  <c r="U8" i="2"/>
  <c r="Y8" i="2" s="1"/>
  <c r="T8" i="2"/>
  <c r="U7" i="2"/>
  <c r="Y7" i="2" s="1"/>
  <c r="Y13" i="2" s="1"/>
  <c r="T7" i="2"/>
  <c r="T13" i="2" s="1"/>
  <c r="U13" i="2" l="1"/>
</calcChain>
</file>

<file path=xl/sharedStrings.xml><?xml version="1.0" encoding="utf-8"?>
<sst xmlns="http://schemas.openxmlformats.org/spreadsheetml/2006/main" count="505" uniqueCount="309">
  <si>
    <r>
      <rPr>
        <sz val="28"/>
        <rFont val="ＭＳ Ｐゴシック"/>
        <family val="3"/>
        <charset val="128"/>
      </rPr>
      <t>別紙①　</t>
    </r>
    <r>
      <rPr>
        <sz val="28"/>
        <rFont val="Arial Black"/>
        <family val="2"/>
      </rPr>
      <t>6/15</t>
    </r>
    <r>
      <rPr>
        <sz val="28"/>
        <rFont val="ＭＳ Ｐゴシック"/>
        <family val="3"/>
        <charset val="128"/>
      </rPr>
      <t>　</t>
    </r>
    <r>
      <rPr>
        <sz val="28"/>
        <rFont val="Arial Black"/>
        <family val="2"/>
      </rPr>
      <t>RICOH</t>
    </r>
    <r>
      <rPr>
        <sz val="28"/>
        <rFont val="ＭＳ Ｐゴシック"/>
        <family val="3"/>
        <charset val="128"/>
      </rPr>
      <t>　</t>
    </r>
    <r>
      <rPr>
        <sz val="28"/>
        <rFont val="Arial Black"/>
        <family val="2"/>
      </rPr>
      <t>CUP</t>
    </r>
    <r>
      <rPr>
        <sz val="28"/>
        <rFont val="ＭＳ Ｐゴシック"/>
        <family val="3"/>
        <charset val="128"/>
      </rPr>
      <t>　</t>
    </r>
    <r>
      <rPr>
        <sz val="28"/>
        <rFont val="Arial Black"/>
        <family val="2"/>
      </rPr>
      <t>2014</t>
    </r>
    <r>
      <rPr>
        <sz val="28"/>
        <rFont val="ＭＳ Ｐゴシック"/>
        <family val="3"/>
        <charset val="128"/>
      </rPr>
      <t>　出場人数・チーム数</t>
    </r>
    <rPh sb="0" eb="2">
      <t>ベッシ</t>
    </rPh>
    <rPh sb="24" eb="26">
      <t>シュツジョウ</t>
    </rPh>
    <rPh sb="26" eb="27">
      <t>ニン</t>
    </rPh>
    <rPh sb="27" eb="28">
      <t>スウ</t>
    </rPh>
    <rPh sb="32" eb="33">
      <t>スウ</t>
    </rPh>
    <phoneticPr fontId="5"/>
  </si>
  <si>
    <r>
      <t>Team</t>
    </r>
    <r>
      <rPr>
        <sz val="11"/>
        <rFont val="ＭＳ Ｐゴシック"/>
        <family val="3"/>
        <charset val="128"/>
      </rPr>
      <t>数</t>
    </r>
    <phoneticPr fontId="5"/>
  </si>
  <si>
    <r>
      <rPr>
        <sz val="11"/>
        <rFont val="ＭＳ Ｐゴシック"/>
        <family val="3"/>
        <charset val="128"/>
      </rPr>
      <t>幼児</t>
    </r>
    <rPh sb="0" eb="2">
      <t>ヨウジ</t>
    </rPh>
    <phoneticPr fontId="5"/>
  </si>
  <si>
    <r>
      <t>1</t>
    </r>
    <r>
      <rPr>
        <sz val="11"/>
        <rFont val="ＭＳ Ｐゴシック"/>
        <family val="3"/>
        <charset val="128"/>
      </rPr>
      <t>年生</t>
    </r>
    <rPh sb="1" eb="3">
      <t>ネンセイ</t>
    </rPh>
    <phoneticPr fontId="5"/>
  </si>
  <si>
    <r>
      <t>2</t>
    </r>
    <r>
      <rPr>
        <sz val="11"/>
        <rFont val="ＭＳ Ｐゴシック"/>
        <family val="3"/>
        <charset val="128"/>
      </rPr>
      <t>年生</t>
    </r>
    <rPh sb="1" eb="3">
      <t>ネンセイ</t>
    </rPh>
    <phoneticPr fontId="5"/>
  </si>
  <si>
    <r>
      <t>3</t>
    </r>
    <r>
      <rPr>
        <sz val="11"/>
        <rFont val="ＭＳ Ｐゴシック"/>
        <family val="3"/>
        <charset val="128"/>
      </rPr>
      <t>年生</t>
    </r>
    <rPh sb="1" eb="3">
      <t>ネンセイ</t>
    </rPh>
    <phoneticPr fontId="5"/>
  </si>
  <si>
    <r>
      <t>4</t>
    </r>
    <r>
      <rPr>
        <sz val="11"/>
        <rFont val="ＭＳ Ｐゴシック"/>
        <family val="3"/>
        <charset val="128"/>
      </rPr>
      <t>年生</t>
    </r>
    <rPh sb="1" eb="3">
      <t>ネンセイ</t>
    </rPh>
    <phoneticPr fontId="5"/>
  </si>
  <si>
    <r>
      <t>5</t>
    </r>
    <r>
      <rPr>
        <sz val="11"/>
        <rFont val="ＭＳ Ｐゴシック"/>
        <family val="3"/>
        <charset val="128"/>
      </rPr>
      <t>年生</t>
    </r>
    <rPh sb="1" eb="3">
      <t>ネンセイ</t>
    </rPh>
    <phoneticPr fontId="5"/>
  </si>
  <si>
    <r>
      <t>6</t>
    </r>
    <r>
      <rPr>
        <sz val="11"/>
        <rFont val="ＭＳ Ｐゴシック"/>
        <family val="3"/>
        <charset val="128"/>
      </rPr>
      <t>年生</t>
    </r>
    <rPh sb="1" eb="3">
      <t>ネンセイ</t>
    </rPh>
    <phoneticPr fontId="5"/>
  </si>
  <si>
    <r>
      <rPr>
        <sz val="11"/>
        <rFont val="ＭＳ Ｐゴシック"/>
        <family val="3"/>
        <charset val="128"/>
      </rPr>
      <t>計</t>
    </r>
    <phoneticPr fontId="5"/>
  </si>
  <si>
    <r>
      <rPr>
        <sz val="11"/>
        <rFont val="ＭＳ Ｐゴシック"/>
        <family val="3"/>
        <charset val="128"/>
      </rPr>
      <t>コーチ</t>
    </r>
    <phoneticPr fontId="5"/>
  </si>
  <si>
    <r>
      <rPr>
        <sz val="11"/>
        <rFont val="ＭＳ Ｐゴシック"/>
        <family val="3"/>
        <charset val="128"/>
      </rPr>
      <t>合計</t>
    </r>
    <rPh sb="0" eb="2">
      <t>ゴウケイ</t>
    </rPh>
    <phoneticPr fontId="5"/>
  </si>
  <si>
    <r>
      <rPr>
        <sz val="11"/>
        <rFont val="ＭＳ Ｐゴシック"/>
        <family val="3"/>
        <charset val="128"/>
      </rPr>
      <t>試合出場人数</t>
    </r>
    <rPh sb="0" eb="2">
      <t>シアイ</t>
    </rPh>
    <rPh sb="2" eb="4">
      <t>シュツジョウ</t>
    </rPh>
    <rPh sb="4" eb="6">
      <t>ニンズウ</t>
    </rPh>
    <phoneticPr fontId="5"/>
  </si>
  <si>
    <r>
      <rPr>
        <sz val="11"/>
        <rFont val="ＭＳ Ｐゴシック"/>
        <family val="3"/>
        <charset val="128"/>
      </rPr>
      <t>チーム数</t>
    </r>
    <rPh sb="3" eb="4">
      <t>スウ</t>
    </rPh>
    <phoneticPr fontId="5"/>
  </si>
  <si>
    <r>
      <rPr>
        <sz val="11"/>
        <rFont val="ＭＳ Ｐゴシック"/>
        <family val="3"/>
        <charset val="128"/>
      </rPr>
      <t>人数</t>
    </r>
    <rPh sb="0" eb="2">
      <t>ニンズウ</t>
    </rPh>
    <phoneticPr fontId="5"/>
  </si>
  <si>
    <r>
      <rPr>
        <sz val="11"/>
        <rFont val="ＭＳ Ｐゴシック"/>
        <family val="3"/>
        <charset val="128"/>
      </rPr>
      <t>チーム数</t>
    </r>
  </si>
  <si>
    <r>
      <rPr>
        <sz val="11"/>
        <rFont val="ＭＳ Ｐゴシック"/>
        <family val="3"/>
        <charset val="128"/>
      </rPr>
      <t>人数</t>
    </r>
  </si>
  <si>
    <r>
      <rPr>
        <sz val="11"/>
        <rFont val="ＭＳ Ｐゴシック"/>
        <family val="3"/>
        <charset val="128"/>
      </rPr>
      <t>人数</t>
    </r>
    <phoneticPr fontId="5"/>
  </si>
  <si>
    <r>
      <rPr>
        <sz val="11"/>
        <rFont val="ＭＳ Ｐゴシック"/>
        <family val="3"/>
        <charset val="128"/>
      </rPr>
      <t>麻生</t>
    </r>
    <r>
      <rPr>
        <sz val="11"/>
        <rFont val="Tahoma"/>
        <family val="2"/>
      </rPr>
      <t>RS</t>
    </r>
    <rPh sb="0" eb="2">
      <t>アサオ</t>
    </rPh>
    <phoneticPr fontId="5"/>
  </si>
  <si>
    <r>
      <rPr>
        <sz val="11"/>
        <rFont val="ＭＳ Ｐゴシック"/>
        <family val="3"/>
        <charset val="128"/>
      </rPr>
      <t>田園</t>
    </r>
    <r>
      <rPr>
        <sz val="11"/>
        <rFont val="Tahoma"/>
        <family val="2"/>
      </rPr>
      <t>RS</t>
    </r>
    <rPh sb="0" eb="2">
      <t>デンエン</t>
    </rPh>
    <phoneticPr fontId="5"/>
  </si>
  <si>
    <r>
      <rPr>
        <sz val="11"/>
        <rFont val="ＭＳ Ｐゴシック"/>
        <family val="3"/>
        <charset val="128"/>
      </rPr>
      <t>多摩</t>
    </r>
    <r>
      <rPr>
        <sz val="11"/>
        <rFont val="Tahoma"/>
        <family val="2"/>
      </rPr>
      <t>RS</t>
    </r>
    <rPh sb="0" eb="2">
      <t>タマ</t>
    </rPh>
    <phoneticPr fontId="5"/>
  </si>
  <si>
    <r>
      <rPr>
        <sz val="11"/>
        <rFont val="ＭＳ Ｐゴシック"/>
        <family val="3"/>
        <charset val="128"/>
      </rPr>
      <t>世田谷</t>
    </r>
    <r>
      <rPr>
        <sz val="11"/>
        <rFont val="Tahoma"/>
        <family val="2"/>
      </rPr>
      <t>RS</t>
    </r>
    <rPh sb="0" eb="3">
      <t>セタガヤ</t>
    </rPh>
    <phoneticPr fontId="5"/>
  </si>
  <si>
    <r>
      <rPr>
        <sz val="11"/>
        <rFont val="ＭＳ Ｐゴシック"/>
        <family val="3"/>
        <charset val="128"/>
      </rPr>
      <t>グリーン</t>
    </r>
    <r>
      <rPr>
        <sz val="11"/>
        <rFont val="Tahoma"/>
        <family val="2"/>
      </rPr>
      <t>RS</t>
    </r>
    <phoneticPr fontId="5"/>
  </si>
  <si>
    <t>川崎RS</t>
    <rPh sb="0" eb="2">
      <t>カワサキ</t>
    </rPh>
    <phoneticPr fontId="5"/>
  </si>
  <si>
    <t>別紙①　リコーカップ申し合わせ事項　（競技ルール）</t>
    <rPh sb="0" eb="2">
      <t>ベッシ</t>
    </rPh>
    <rPh sb="10" eb="11">
      <t>モウ</t>
    </rPh>
    <rPh sb="12" eb="13">
      <t>ア</t>
    </rPh>
    <rPh sb="15" eb="17">
      <t>ジコウ</t>
    </rPh>
    <rPh sb="19" eb="21">
      <t>キョウギ</t>
    </rPh>
    <phoneticPr fontId="12"/>
  </si>
  <si>
    <t>1．</t>
    <phoneticPr fontId="12"/>
  </si>
  <si>
    <t>出場資格</t>
    <rPh sb="0" eb="2">
      <t>シュツジョウ</t>
    </rPh>
    <rPh sb="2" eb="4">
      <t>シカク</t>
    </rPh>
    <phoneticPr fontId="12"/>
  </si>
  <si>
    <t>・</t>
    <phoneticPr fontId="12"/>
  </si>
  <si>
    <t>平成２６年４月２日時点で小学校１年生～６年生であること。　（U7-8、U9-10、Ｕ12－11）</t>
    <rPh sb="0" eb="2">
      <t>ヘイセイ</t>
    </rPh>
    <rPh sb="4" eb="5">
      <t>ネン</t>
    </rPh>
    <rPh sb="6" eb="7">
      <t>ガツ</t>
    </rPh>
    <rPh sb="8" eb="9">
      <t>ニチ</t>
    </rPh>
    <rPh sb="9" eb="11">
      <t>ジテン</t>
    </rPh>
    <rPh sb="12" eb="15">
      <t>ショウガッコウ</t>
    </rPh>
    <rPh sb="16" eb="18">
      <t>ネンセイ</t>
    </rPh>
    <rPh sb="20" eb="22">
      <t>ネンセイ</t>
    </rPh>
    <phoneticPr fontId="12"/>
  </si>
  <si>
    <t>※　なお、小学生未満のプレーヤーについては、交流戦を行う。</t>
    <rPh sb="5" eb="8">
      <t>ショウガクセイ</t>
    </rPh>
    <rPh sb="8" eb="10">
      <t>ミマン</t>
    </rPh>
    <rPh sb="22" eb="25">
      <t>コウリュウセン</t>
    </rPh>
    <rPh sb="26" eb="27">
      <t>オコナ</t>
    </rPh>
    <phoneticPr fontId="12"/>
  </si>
  <si>
    <t>２．</t>
    <phoneticPr fontId="12"/>
  </si>
  <si>
    <t>競技規則</t>
    <rPh sb="0" eb="2">
      <t>キョウギ</t>
    </rPh>
    <rPh sb="2" eb="4">
      <t>キソク</t>
    </rPh>
    <phoneticPr fontId="12"/>
  </si>
  <si>
    <t>日本ラグビーフットボール協会ミニラグビー競技規則に準ずる。</t>
    <rPh sb="0" eb="2">
      <t>ニホン</t>
    </rPh>
    <rPh sb="20" eb="22">
      <t>キョウギ</t>
    </rPh>
    <rPh sb="25" eb="26">
      <t>ジュン</t>
    </rPh>
    <phoneticPr fontId="12"/>
  </si>
  <si>
    <t>※　各学年責任者は、開会式前の責任者会議にてルールの確認をお願いします</t>
    <rPh sb="3" eb="5">
      <t>ガクネン</t>
    </rPh>
    <rPh sb="30" eb="31">
      <t>ネガ</t>
    </rPh>
    <phoneticPr fontId="12"/>
  </si>
  <si>
    <t>３．</t>
    <phoneticPr fontId="12"/>
  </si>
  <si>
    <t>出場プレーヤーについて</t>
    <rPh sb="0" eb="2">
      <t>シュツジョウ</t>
    </rPh>
    <phoneticPr fontId="12"/>
  </si>
  <si>
    <t>各学年毎に原則全員のスクール生を出場させること。</t>
    <rPh sb="0" eb="1">
      <t>カク</t>
    </rPh>
    <rPh sb="1" eb="3">
      <t>ガクネン</t>
    </rPh>
    <rPh sb="3" eb="4">
      <t>マイ</t>
    </rPh>
    <rPh sb="5" eb="7">
      <t>ゲンソク</t>
    </rPh>
    <rPh sb="7" eb="9">
      <t>ゼンイン</t>
    </rPh>
    <rPh sb="14" eb="15">
      <t>セイ</t>
    </rPh>
    <rPh sb="16" eb="18">
      <t>シュツジョウ</t>
    </rPh>
    <phoneticPr fontId="12"/>
  </si>
  <si>
    <t>※　各スクールに所属しており、大会当日に試合を行えるプレーヤー全員</t>
    <rPh sb="2" eb="3">
      <t>カク</t>
    </rPh>
    <rPh sb="8" eb="10">
      <t>ショゾク</t>
    </rPh>
    <rPh sb="15" eb="17">
      <t>タイカイ</t>
    </rPh>
    <rPh sb="17" eb="19">
      <t>トウジツ</t>
    </rPh>
    <rPh sb="20" eb="22">
      <t>シアイ</t>
    </rPh>
    <rPh sb="23" eb="24">
      <t>オコナ</t>
    </rPh>
    <rPh sb="31" eb="33">
      <t>ゼンイン</t>
    </rPh>
    <phoneticPr fontId="12"/>
  </si>
  <si>
    <t>プレーヤーの交代人数は制限しない。</t>
    <rPh sb="6" eb="8">
      <t>コウタイ</t>
    </rPh>
    <rPh sb="8" eb="10">
      <t>ニンズウ</t>
    </rPh>
    <rPh sb="11" eb="13">
      <t>セイゲン</t>
    </rPh>
    <phoneticPr fontId="12"/>
  </si>
  <si>
    <t>４．</t>
    <phoneticPr fontId="12"/>
  </si>
  <si>
    <t>トーナメントの順位決定について</t>
    <rPh sb="7" eb="9">
      <t>ジュンイ</t>
    </rPh>
    <rPh sb="9" eb="11">
      <t>ケッテイ</t>
    </rPh>
    <phoneticPr fontId="12"/>
  </si>
  <si>
    <t>交流戦が同点の場合は引き分けとする。</t>
    <rPh sb="0" eb="3">
      <t>コウリュウセン</t>
    </rPh>
    <rPh sb="4" eb="6">
      <t>ドウテン</t>
    </rPh>
    <rPh sb="7" eb="9">
      <t>バアイ</t>
    </rPh>
    <rPh sb="10" eb="11">
      <t>ヒ</t>
    </rPh>
    <rPh sb="12" eb="13">
      <t>ワ</t>
    </rPh>
    <phoneticPr fontId="12"/>
  </si>
  <si>
    <t>同点の場合、じゃんけんにて上位進出チームを決定する。</t>
    <rPh sb="0" eb="2">
      <t>ドウテン</t>
    </rPh>
    <rPh sb="3" eb="5">
      <t>バアイ</t>
    </rPh>
    <rPh sb="13" eb="15">
      <t>ジョウイ</t>
    </rPh>
    <rPh sb="15" eb="17">
      <t>シンシュツ</t>
    </rPh>
    <rPh sb="21" eb="23">
      <t>ケッテイ</t>
    </rPh>
    <phoneticPr fontId="12"/>
  </si>
  <si>
    <t>同点の場合、決勝戦に限り延長サドンデス方式（先にトライしたチームの勝利）で順位を決定する。</t>
    <rPh sb="0" eb="2">
      <t>ドウテン</t>
    </rPh>
    <rPh sb="3" eb="5">
      <t>バアイ</t>
    </rPh>
    <rPh sb="6" eb="9">
      <t>ケッショウセン</t>
    </rPh>
    <rPh sb="10" eb="11">
      <t>カギ</t>
    </rPh>
    <rPh sb="12" eb="14">
      <t>エンチョウ</t>
    </rPh>
    <rPh sb="19" eb="21">
      <t>ホウシキ</t>
    </rPh>
    <rPh sb="22" eb="23">
      <t>サキ</t>
    </rPh>
    <rPh sb="33" eb="35">
      <t>ショウリ</t>
    </rPh>
    <rPh sb="37" eb="39">
      <t>ジュンイ</t>
    </rPh>
    <rPh sb="40" eb="42">
      <t>ケッテイ</t>
    </rPh>
    <phoneticPr fontId="12"/>
  </si>
  <si>
    <t>５．</t>
    <phoneticPr fontId="12"/>
  </si>
  <si>
    <t>試合時間について</t>
    <rPh sb="0" eb="2">
      <t>シアイ</t>
    </rPh>
    <rPh sb="2" eb="4">
      <t>ジカン</t>
    </rPh>
    <phoneticPr fontId="12"/>
  </si>
  <si>
    <t>幼児</t>
    <rPh sb="0" eb="2">
      <t>ヨウジ</t>
    </rPh>
    <phoneticPr fontId="12"/>
  </si>
  <si>
    <t>：ハーフ５分・休憩１分・ハーフ５分</t>
  </si>
  <si>
    <t>・</t>
    <phoneticPr fontId="12"/>
  </si>
  <si>
    <t>１・２年生</t>
    <rPh sb="3" eb="5">
      <t>ネンセイ</t>
    </rPh>
    <phoneticPr fontId="12"/>
  </si>
  <si>
    <t>：ハーフ６分・休憩１分・ハーフ６分</t>
  </si>
  <si>
    <t>３・４年生</t>
    <rPh sb="3" eb="5">
      <t>ネンセイ</t>
    </rPh>
    <phoneticPr fontId="12"/>
  </si>
  <si>
    <t>：ハーフ７分・休憩１分・ハーフ７分</t>
  </si>
  <si>
    <t>５・６年生</t>
    <rPh sb="3" eb="5">
      <t>ネンセイ</t>
    </rPh>
    <phoneticPr fontId="12"/>
  </si>
  <si>
    <t>：ハーフ８分・休憩2分・ハーフ８分</t>
    <phoneticPr fontId="12"/>
  </si>
  <si>
    <t>※　ゴールキック・ペナルティーキックはなしとする</t>
    <phoneticPr fontId="12"/>
  </si>
  <si>
    <t>※　前試合ハーフタイムに、各グラウンド次試合待機場所へスタンバイすること</t>
    <rPh sb="2" eb="3">
      <t>マエ</t>
    </rPh>
    <rPh sb="3" eb="5">
      <t>シアイ</t>
    </rPh>
    <rPh sb="13" eb="14">
      <t>カク</t>
    </rPh>
    <rPh sb="19" eb="20">
      <t>ジ</t>
    </rPh>
    <rPh sb="20" eb="22">
      <t>シアイ</t>
    </rPh>
    <rPh sb="22" eb="24">
      <t>タイキ</t>
    </rPh>
    <rPh sb="24" eb="26">
      <t>バショ</t>
    </rPh>
    <phoneticPr fontId="12"/>
  </si>
  <si>
    <t>６．</t>
    <phoneticPr fontId="12"/>
  </si>
  <si>
    <t>グラウンドについて</t>
    <phoneticPr fontId="12"/>
  </si>
  <si>
    <t>※　グラウンドレイアウトは別紙②参照</t>
    <phoneticPr fontId="12"/>
  </si>
  <si>
    <t>７．</t>
    <phoneticPr fontId="12"/>
  </si>
  <si>
    <t>試合の進行について</t>
    <rPh sb="0" eb="2">
      <t>シアイ</t>
    </rPh>
    <rPh sb="3" eb="5">
      <t>シンコウ</t>
    </rPh>
    <phoneticPr fontId="12"/>
  </si>
  <si>
    <t>毎試合ごとに当該チームがそれぞれ試合球を１球ずつ持参し、そのどちらかを使用するものとする。</t>
    <rPh sb="0" eb="1">
      <t>マイ</t>
    </rPh>
    <rPh sb="1" eb="3">
      <t>シアイ</t>
    </rPh>
    <rPh sb="6" eb="8">
      <t>トウガイ</t>
    </rPh>
    <rPh sb="16" eb="19">
      <t>ジアイキュウ</t>
    </rPh>
    <rPh sb="21" eb="22">
      <t>キュウ</t>
    </rPh>
    <rPh sb="24" eb="26">
      <t>ジサン</t>
    </rPh>
    <rPh sb="35" eb="37">
      <t>シヨウ</t>
    </rPh>
    <phoneticPr fontId="12"/>
  </si>
  <si>
    <t>前試合ハーフタイムに、各グラウンド次試合待機場所へスタンバイし、トス（じゃんけん）を行う。</t>
    <rPh sb="42" eb="43">
      <t>オコナ</t>
    </rPh>
    <phoneticPr fontId="12"/>
  </si>
  <si>
    <t>※　前試合ハーフタイムに指定場所にお越しいただけない場合は、相手チームのボールとします。</t>
    <rPh sb="2" eb="3">
      <t>ゼン</t>
    </rPh>
    <rPh sb="3" eb="5">
      <t>シアイ</t>
    </rPh>
    <rPh sb="12" eb="14">
      <t>シテイ</t>
    </rPh>
    <rPh sb="14" eb="16">
      <t>バショ</t>
    </rPh>
    <rPh sb="18" eb="19">
      <t>コ</t>
    </rPh>
    <rPh sb="26" eb="28">
      <t>バアイ</t>
    </rPh>
    <rPh sb="30" eb="32">
      <t>アイテ</t>
    </rPh>
    <phoneticPr fontId="12"/>
  </si>
  <si>
    <t>万が一、試合時間になってもお越しいただけない場合は、相手チームの不戦勝となります。</t>
    <rPh sb="0" eb="1">
      <t>マン</t>
    </rPh>
    <rPh sb="2" eb="3">
      <t>イチ</t>
    </rPh>
    <rPh sb="4" eb="6">
      <t>シアイ</t>
    </rPh>
    <rPh sb="6" eb="8">
      <t>ジカン</t>
    </rPh>
    <rPh sb="14" eb="15">
      <t>コ</t>
    </rPh>
    <rPh sb="22" eb="24">
      <t>バアイ</t>
    </rPh>
    <rPh sb="26" eb="28">
      <t>アイテ</t>
    </rPh>
    <rPh sb="32" eb="35">
      <t>フセンショウ</t>
    </rPh>
    <phoneticPr fontId="12"/>
  </si>
  <si>
    <t>試合の開始・終了は、各グラウンド　タイムキーパーによって行う。</t>
    <rPh sb="0" eb="2">
      <t>シアイ</t>
    </rPh>
    <rPh sb="3" eb="5">
      <t>カイシ</t>
    </rPh>
    <rPh sb="6" eb="8">
      <t>シュウリョウ</t>
    </rPh>
    <rPh sb="10" eb="11">
      <t>カク</t>
    </rPh>
    <rPh sb="28" eb="29">
      <t>オコナ</t>
    </rPh>
    <phoneticPr fontId="12"/>
  </si>
  <si>
    <t>※　試合が続いている場合でも、タイムキーパーの笛によってノーサイド</t>
    <rPh sb="2" eb="4">
      <t>シアイ</t>
    </rPh>
    <rPh sb="5" eb="6">
      <t>ツヅ</t>
    </rPh>
    <rPh sb="10" eb="12">
      <t>バアイ</t>
    </rPh>
    <rPh sb="23" eb="24">
      <t>フエ</t>
    </rPh>
    <phoneticPr fontId="12"/>
  </si>
  <si>
    <t>試合開始前、終了後はグラウンド内にてすばやく整列、挨拶を行うこと。</t>
    <rPh sb="0" eb="2">
      <t>シアイ</t>
    </rPh>
    <rPh sb="2" eb="4">
      <t>カイシ</t>
    </rPh>
    <rPh sb="4" eb="5">
      <t>マエ</t>
    </rPh>
    <rPh sb="6" eb="9">
      <t>シュウリョウゴ</t>
    </rPh>
    <rPh sb="15" eb="16">
      <t>ナイ</t>
    </rPh>
    <rPh sb="22" eb="24">
      <t>セイレツ</t>
    </rPh>
    <rPh sb="25" eb="27">
      <t>アイサツ</t>
    </rPh>
    <rPh sb="28" eb="29">
      <t>オコナ</t>
    </rPh>
    <phoneticPr fontId="12"/>
  </si>
  <si>
    <t>※　各スクールコーチの方のご協力をお願いします</t>
    <rPh sb="2" eb="3">
      <t>カク</t>
    </rPh>
    <rPh sb="11" eb="12">
      <t>カタ</t>
    </rPh>
    <rPh sb="14" eb="16">
      <t>キョウリョク</t>
    </rPh>
    <rPh sb="18" eb="19">
      <t>ネガ</t>
    </rPh>
    <phoneticPr fontId="12"/>
  </si>
  <si>
    <t>試合終了後、レフリーは担当のアテンド選手まで試合結果の報告を行うこと。</t>
    <rPh sb="0" eb="2">
      <t>シアイ</t>
    </rPh>
    <rPh sb="2" eb="4">
      <t>シュウリョウ</t>
    </rPh>
    <rPh sb="4" eb="5">
      <t>ゴ</t>
    </rPh>
    <rPh sb="11" eb="13">
      <t>タントウ</t>
    </rPh>
    <rPh sb="18" eb="20">
      <t>センシュ</t>
    </rPh>
    <rPh sb="22" eb="24">
      <t>シアイ</t>
    </rPh>
    <rPh sb="24" eb="26">
      <t>ケッカ</t>
    </rPh>
    <rPh sb="27" eb="29">
      <t>ホウコク</t>
    </rPh>
    <rPh sb="30" eb="31">
      <t>オコナ</t>
    </rPh>
    <phoneticPr fontId="12"/>
  </si>
  <si>
    <t>８．</t>
    <phoneticPr fontId="12"/>
  </si>
  <si>
    <t>ウォーミングアップ場所について</t>
    <rPh sb="9" eb="11">
      <t>バショ</t>
    </rPh>
    <phoneticPr fontId="12"/>
  </si>
  <si>
    <t>開会式前までは、グラウンドを全面を使用可能とする。</t>
    <rPh sb="0" eb="2">
      <t>カイカイ</t>
    </rPh>
    <rPh sb="2" eb="3">
      <t>シキ</t>
    </rPh>
    <rPh sb="3" eb="4">
      <t>マエ</t>
    </rPh>
    <rPh sb="14" eb="16">
      <t>ゼンメン</t>
    </rPh>
    <rPh sb="17" eb="19">
      <t>シヨウ</t>
    </rPh>
    <rPh sb="19" eb="21">
      <t>カノウ</t>
    </rPh>
    <phoneticPr fontId="12"/>
  </si>
  <si>
    <t>※　場所の指定はありませんので、各スクールで場所の確保をお願いします</t>
    <rPh sb="2" eb="4">
      <t>バショ</t>
    </rPh>
    <rPh sb="5" eb="7">
      <t>シテイ</t>
    </rPh>
    <rPh sb="16" eb="17">
      <t>カク</t>
    </rPh>
    <rPh sb="22" eb="24">
      <t>バショ</t>
    </rPh>
    <rPh sb="25" eb="27">
      <t>カクホ</t>
    </rPh>
    <rPh sb="29" eb="30">
      <t>ネガ</t>
    </rPh>
    <phoneticPr fontId="12"/>
  </si>
  <si>
    <t>※　テニスコートはスパイク厳禁となりますので、アップシューズをご準備ください</t>
    <rPh sb="13" eb="15">
      <t>ゲンキン</t>
    </rPh>
    <rPh sb="32" eb="34">
      <t>ジュンビ</t>
    </rPh>
    <phoneticPr fontId="12"/>
  </si>
  <si>
    <t>※当日はリコーテニス部の練習も行われていますので、仕切りの内側には入らないようご注意ください。</t>
    <rPh sb="1" eb="3">
      <t>トウジツ</t>
    </rPh>
    <rPh sb="10" eb="11">
      <t>ブ</t>
    </rPh>
    <rPh sb="12" eb="14">
      <t>レンシュウ</t>
    </rPh>
    <rPh sb="15" eb="16">
      <t>オコナ</t>
    </rPh>
    <rPh sb="25" eb="27">
      <t>シキ</t>
    </rPh>
    <rPh sb="29" eb="31">
      <t>ウチガワ</t>
    </rPh>
    <rPh sb="33" eb="34">
      <t>ハイ</t>
    </rPh>
    <rPh sb="40" eb="42">
      <t>チュウイ</t>
    </rPh>
    <phoneticPr fontId="12"/>
  </si>
  <si>
    <t>９．</t>
    <phoneticPr fontId="12"/>
  </si>
  <si>
    <t>安全対策は各スクール充分配慮し選手に無理をさせないこと。</t>
  </si>
  <si>
    <t>特に水分補給をこまめに行い、熱中症に注意してください。</t>
    <rPh sb="0" eb="1">
      <t>トク</t>
    </rPh>
    <rPh sb="2" eb="4">
      <t>スイブン</t>
    </rPh>
    <rPh sb="4" eb="6">
      <t>ホキュウ</t>
    </rPh>
    <rPh sb="11" eb="12">
      <t>オコナ</t>
    </rPh>
    <rPh sb="14" eb="16">
      <t>ネッチュウ</t>
    </rPh>
    <rPh sb="16" eb="17">
      <t>ショウ</t>
    </rPh>
    <rPh sb="18" eb="20">
      <t>チュウイ</t>
    </rPh>
    <phoneticPr fontId="12"/>
  </si>
  <si>
    <t>学年ごとにJRFU未にラグビー競技規則に定められた最大出場時間を越えないよう、各チームでの調整をお願いします。</t>
    <rPh sb="0" eb="2">
      <t>ガクネン</t>
    </rPh>
    <rPh sb="9" eb="10">
      <t>ミ</t>
    </rPh>
    <rPh sb="15" eb="17">
      <t>キョウギ</t>
    </rPh>
    <rPh sb="17" eb="19">
      <t>キソク</t>
    </rPh>
    <rPh sb="20" eb="21">
      <t>サダ</t>
    </rPh>
    <rPh sb="25" eb="27">
      <t>サイダイ</t>
    </rPh>
    <rPh sb="27" eb="29">
      <t>シュツジョウ</t>
    </rPh>
    <rPh sb="29" eb="31">
      <t>ジカン</t>
    </rPh>
    <rPh sb="32" eb="33">
      <t>コ</t>
    </rPh>
    <rPh sb="39" eb="40">
      <t>カク</t>
    </rPh>
    <rPh sb="45" eb="47">
      <t>チョウセイ</t>
    </rPh>
    <rPh sb="49" eb="50">
      <t>ネガ</t>
    </rPh>
    <phoneticPr fontId="12"/>
  </si>
  <si>
    <t>ex.1･2年生-40分、3･4年生-50分、5･6年生-60分</t>
    <rPh sb="6" eb="8">
      <t>ネンセイ</t>
    </rPh>
    <rPh sb="11" eb="12">
      <t>フン</t>
    </rPh>
    <rPh sb="16" eb="17">
      <t>ネン</t>
    </rPh>
    <rPh sb="17" eb="18">
      <t>セイ</t>
    </rPh>
    <rPh sb="21" eb="22">
      <t>フン</t>
    </rPh>
    <rPh sb="26" eb="28">
      <t>ネンセイ</t>
    </rPh>
    <rPh sb="31" eb="32">
      <t>フン</t>
    </rPh>
    <phoneticPr fontId="12"/>
  </si>
  <si>
    <t>１０．</t>
    <phoneticPr fontId="12"/>
  </si>
  <si>
    <t>各試合の担当レフリーは試合スケジュール表をご参照下さい。</t>
    <rPh sb="11" eb="13">
      <t>シアイ</t>
    </rPh>
    <phoneticPr fontId="12"/>
  </si>
  <si>
    <t>１１．</t>
    <phoneticPr fontId="12"/>
  </si>
  <si>
    <t>グラウンド内の立入りは選手・監督・コーチに限り、他の方はご遠慮願います。</t>
    <phoneticPr fontId="12"/>
  </si>
  <si>
    <t>以上、円滑な運営にご協力をよろしくお願いいたします。</t>
    <rPh sb="0" eb="2">
      <t>イジョウ</t>
    </rPh>
    <rPh sb="3" eb="5">
      <t>エンカツ</t>
    </rPh>
    <rPh sb="6" eb="8">
      <t>ウンエイ</t>
    </rPh>
    <rPh sb="10" eb="12">
      <t>キョウリョク</t>
    </rPh>
    <rPh sb="18" eb="19">
      <t>ネガ</t>
    </rPh>
    <phoneticPr fontId="12"/>
  </si>
  <si>
    <t>リコーカップ運営事務局</t>
    <rPh sb="6" eb="8">
      <t>ウンエイ</t>
    </rPh>
    <rPh sb="8" eb="11">
      <t>ジムキョク</t>
    </rPh>
    <phoneticPr fontId="12"/>
  </si>
  <si>
    <t>別紙①　『RICOH　CUP２０１４　タイムスケジュール』</t>
    <rPh sb="0" eb="2">
      <t>ベッシ</t>
    </rPh>
    <phoneticPr fontId="5"/>
  </si>
  <si>
    <t>見方</t>
    <rPh sb="0" eb="2">
      <t>ミカタ</t>
    </rPh>
    <phoneticPr fontId="5"/>
  </si>
  <si>
    <t>【例】</t>
    <rPh sb="1" eb="2">
      <t>レイ</t>
    </rPh>
    <phoneticPr fontId="3"/>
  </si>
  <si>
    <t>試合時間</t>
    <rPh sb="0" eb="2">
      <t>シアイ</t>
    </rPh>
    <rPh sb="2" eb="4">
      <t>ジカン</t>
    </rPh>
    <phoneticPr fontId="5"/>
  </si>
  <si>
    <t>幼児</t>
    <rPh sb="0" eb="2">
      <t>ヨウジ</t>
    </rPh>
    <phoneticPr fontId="3"/>
  </si>
  <si>
    <t>5分-1分-5分</t>
    <rPh sb="1" eb="2">
      <t>フン</t>
    </rPh>
    <rPh sb="4" eb="5">
      <t>フン</t>
    </rPh>
    <rPh sb="7" eb="8">
      <t>フン</t>
    </rPh>
    <phoneticPr fontId="3"/>
  </si>
  <si>
    <t>15分</t>
    <rPh sb="2" eb="3">
      <t>フン</t>
    </rPh>
    <phoneticPr fontId="3"/>
  </si>
  <si>
    <t>◆リコー○（どて○）・・・試合会場になるグラウンド番号</t>
    <rPh sb="13" eb="15">
      <t>シアイ</t>
    </rPh>
    <rPh sb="15" eb="17">
      <t>カイジョウ</t>
    </rPh>
    <rPh sb="25" eb="27">
      <t>バンゴウ</t>
    </rPh>
    <phoneticPr fontId="5"/>
  </si>
  <si>
    <t>１年生</t>
    <rPh sb="1" eb="3">
      <t>ネンセイ</t>
    </rPh>
    <phoneticPr fontId="3"/>
  </si>
  <si>
    <t>6分-1分-6分</t>
    <rPh sb="1" eb="2">
      <t>フン</t>
    </rPh>
    <rPh sb="4" eb="5">
      <t>フン</t>
    </rPh>
    <rPh sb="7" eb="8">
      <t>フン</t>
    </rPh>
    <phoneticPr fontId="3"/>
  </si>
  <si>
    <t>開始時間</t>
    <rPh sb="0" eb="2">
      <t>カイシ</t>
    </rPh>
    <rPh sb="2" eb="4">
      <t>ジカン</t>
    </rPh>
    <phoneticPr fontId="3"/>
  </si>
  <si>
    <t>◆レフリー担当スクール</t>
    <rPh sb="5" eb="7">
      <t>タントウ</t>
    </rPh>
    <phoneticPr fontId="5"/>
  </si>
  <si>
    <t>２年生</t>
    <rPh sb="1" eb="3">
      <t>ネンセイ</t>
    </rPh>
    <phoneticPr fontId="3"/>
  </si>
  <si>
    <t>川2-A</t>
  </si>
  <si>
    <t>世2-A</t>
  </si>
  <si>
    <t>田園</t>
  </si>
  <si>
    <t>３年生</t>
    <rPh sb="1" eb="3">
      <t>ネンセイ</t>
    </rPh>
    <phoneticPr fontId="3"/>
  </si>
  <si>
    <t>7分-1分-7分</t>
    <rPh sb="1" eb="2">
      <t>フン</t>
    </rPh>
    <rPh sb="4" eb="5">
      <t>フン</t>
    </rPh>
    <rPh sb="7" eb="8">
      <t>フン</t>
    </rPh>
    <phoneticPr fontId="3"/>
  </si>
  <si>
    <t>17分</t>
    <rPh sb="2" eb="3">
      <t>フン</t>
    </rPh>
    <phoneticPr fontId="3"/>
  </si>
  <si>
    <t>４年生</t>
    <rPh sb="1" eb="3">
      <t>ネンセイ</t>
    </rPh>
    <phoneticPr fontId="3"/>
  </si>
  <si>
    <t>多1-A</t>
  </si>
  <si>
    <t>世1-C</t>
  </si>
  <si>
    <t>◆世2-A・・・試合チームのスクール名頭文字、学年 - チーム番号（アルファベット）</t>
    <rPh sb="1" eb="2">
      <t>セ</t>
    </rPh>
    <rPh sb="8" eb="10">
      <t>シアイ</t>
    </rPh>
    <rPh sb="18" eb="19">
      <t>メイ</t>
    </rPh>
    <rPh sb="19" eb="22">
      <t>カシラモジ</t>
    </rPh>
    <rPh sb="23" eb="25">
      <t>ガクネン</t>
    </rPh>
    <rPh sb="31" eb="33">
      <t>バンゴウ</t>
    </rPh>
    <phoneticPr fontId="5"/>
  </si>
  <si>
    <t>５年生</t>
    <rPh sb="1" eb="3">
      <t>ネンセイ</t>
    </rPh>
    <phoneticPr fontId="3"/>
  </si>
  <si>
    <t>8分-1分-8分</t>
    <rPh sb="1" eb="2">
      <t>フン</t>
    </rPh>
    <rPh sb="4" eb="5">
      <t>フン</t>
    </rPh>
    <rPh sb="7" eb="8">
      <t>フン</t>
    </rPh>
    <phoneticPr fontId="3"/>
  </si>
  <si>
    <t>20分</t>
    <rPh sb="2" eb="3">
      <t>フン</t>
    </rPh>
    <phoneticPr fontId="3"/>
  </si>
  <si>
    <t>６年生</t>
    <rPh sb="1" eb="3">
      <t>ネンセイ</t>
    </rPh>
    <phoneticPr fontId="3"/>
  </si>
  <si>
    <t>世田谷</t>
    <rPh sb="0" eb="3">
      <t>セタガヤ</t>
    </rPh>
    <phoneticPr fontId="3"/>
  </si>
  <si>
    <t>◆１-⑦・・・学年 - 試合番号（2回戦以降の表記です。）</t>
    <rPh sb="7" eb="9">
      <t>ガクネン</t>
    </rPh>
    <rPh sb="12" eb="14">
      <t>シアイ</t>
    </rPh>
    <rPh sb="14" eb="16">
      <t>バンゴウ</t>
    </rPh>
    <rPh sb="18" eb="20">
      <t>カイセン</t>
    </rPh>
    <rPh sb="20" eb="22">
      <t>イコウ</t>
    </rPh>
    <rPh sb="23" eb="25">
      <t>ヒョウキ</t>
    </rPh>
    <phoneticPr fontId="5"/>
  </si>
  <si>
    <t>-</t>
    <phoneticPr fontId="3"/>
  </si>
  <si>
    <t>-</t>
    <phoneticPr fontId="3"/>
  </si>
  <si>
    <t>リコー7</t>
    <phoneticPr fontId="3"/>
  </si>
  <si>
    <t>リコー8</t>
    <phoneticPr fontId="3"/>
  </si>
  <si>
    <t>リコー9</t>
    <phoneticPr fontId="3"/>
  </si>
  <si>
    <t>決勝戦</t>
    <rPh sb="0" eb="3">
      <t>ケッショウセン</t>
    </rPh>
    <phoneticPr fontId="3"/>
  </si>
  <si>
    <t>表彰式</t>
    <rPh sb="0" eb="2">
      <t>ヒョウショウ</t>
    </rPh>
    <rPh sb="2" eb="3">
      <t>シキ</t>
    </rPh>
    <phoneticPr fontId="3"/>
  </si>
  <si>
    <t>リコー10</t>
    <phoneticPr fontId="3"/>
  </si>
  <si>
    <t>移動</t>
    <rPh sb="0" eb="2">
      <t>イドウ</t>
    </rPh>
    <phoneticPr fontId="3"/>
  </si>
  <si>
    <t>ウォームアップ</t>
  </si>
  <si>
    <t>別紙①　『トーナメント表一覧』</t>
    <rPh sb="0" eb="2">
      <t>ベッシ</t>
    </rPh>
    <rPh sb="11" eb="12">
      <t>ヒョウ</t>
    </rPh>
    <rPh sb="12" eb="14">
      <t>イチラン</t>
    </rPh>
    <phoneticPr fontId="5"/>
  </si>
  <si>
    <t>幼児交流戦対戦表</t>
    <phoneticPr fontId="12"/>
  </si>
  <si>
    <t>プール①</t>
    <phoneticPr fontId="5"/>
  </si>
  <si>
    <t>プール②</t>
    <phoneticPr fontId="5"/>
  </si>
  <si>
    <t>プール③</t>
    <phoneticPr fontId="5"/>
  </si>
  <si>
    <t>プール④</t>
    <phoneticPr fontId="5"/>
  </si>
  <si>
    <t>【例】</t>
    <rPh sb="1" eb="2">
      <t>レイ</t>
    </rPh>
    <phoneticPr fontId="5"/>
  </si>
  <si>
    <t>川0-A</t>
  </si>
  <si>
    <t>麻0-A</t>
  </si>
  <si>
    <t>田0-B</t>
  </si>
  <si>
    <t>多0-A</t>
  </si>
  <si>
    <t>田0-D</t>
  </si>
  <si>
    <t>田0-C</t>
  </si>
  <si>
    <t>川0-B</t>
  </si>
  <si>
    <t>世0-B</t>
  </si>
  <si>
    <t>◆３－①田園・・・学年―試合番号、レフリー担当スクール</t>
    <rPh sb="4" eb="6">
      <t>デンエン</t>
    </rPh>
    <rPh sb="9" eb="11">
      <t>ガクネン</t>
    </rPh>
    <rPh sb="12" eb="14">
      <t>シアイ</t>
    </rPh>
    <rPh sb="14" eb="16">
      <t>バンゴウ</t>
    </rPh>
    <rPh sb="21" eb="23">
      <t>タントウ</t>
    </rPh>
    <phoneticPr fontId="5"/>
  </si>
  <si>
    <t>田0-A</t>
  </si>
  <si>
    <t>世0-A</t>
  </si>
  <si>
    <t>グ0-A</t>
  </si>
  <si>
    <t>田0-E</t>
  </si>
  <si>
    <t>3-①田園</t>
  </si>
  <si>
    <t>リコー9</t>
  </si>
  <si>
    <t>◆世1-A・・・スクール名頭文字、学年 - チーム番号（アルファベット）</t>
    <rPh sb="1" eb="2">
      <t>セ</t>
    </rPh>
    <rPh sb="12" eb="13">
      <t>メイ</t>
    </rPh>
    <rPh sb="13" eb="16">
      <t>カシラモジ</t>
    </rPh>
    <rPh sb="17" eb="19">
      <t>ガクネン</t>
    </rPh>
    <rPh sb="25" eb="27">
      <t>バンゴウ</t>
    </rPh>
    <phoneticPr fontId="5"/>
  </si>
  <si>
    <t>麻3-A</t>
  </si>
  <si>
    <t>世3-A</t>
  </si>
  <si>
    <t>◆10:35・・・試合開始時間</t>
    <rPh sb="9" eb="11">
      <t>シアイ</t>
    </rPh>
    <rPh sb="11" eb="13">
      <t>カイシ</t>
    </rPh>
    <rPh sb="13" eb="15">
      <t>ジカン</t>
    </rPh>
    <phoneticPr fontId="5"/>
  </si>
  <si>
    <t>年少</t>
    <rPh sb="0" eb="2">
      <t>ネンショウ</t>
    </rPh>
    <phoneticPr fontId="12"/>
  </si>
  <si>
    <t>年長</t>
    <rPh sb="0" eb="2">
      <t>ネンチョウ</t>
    </rPh>
    <phoneticPr fontId="12"/>
  </si>
  <si>
    <t>→３年生-①の試合が、リコー９グラウンドにて、10:35から開始。</t>
    <rPh sb="2" eb="4">
      <t>ネンセイ</t>
    </rPh>
    <rPh sb="7" eb="9">
      <t>シアイ</t>
    </rPh>
    <rPh sb="30" eb="32">
      <t>カイシ</t>
    </rPh>
    <phoneticPr fontId="5"/>
  </si>
  <si>
    <t>対戦カードは3年生麻生Aチーム対世田谷Aチーム。</t>
    <rPh sb="0" eb="2">
      <t>タイセン</t>
    </rPh>
    <rPh sb="7" eb="9">
      <t>ネンセイ</t>
    </rPh>
    <rPh sb="9" eb="11">
      <t>アサオ</t>
    </rPh>
    <rPh sb="15" eb="16">
      <t>タイ</t>
    </rPh>
    <rPh sb="16" eb="19">
      <t>セタガヤ</t>
    </rPh>
    <phoneticPr fontId="5"/>
  </si>
  <si>
    <t>1年生</t>
    <rPh sb="1" eb="3">
      <t>ネンセイ</t>
    </rPh>
    <phoneticPr fontId="3"/>
  </si>
  <si>
    <t>2年生</t>
  </si>
  <si>
    <t>2-⑭世田谷</t>
  </si>
  <si>
    <t>リコー6</t>
  </si>
  <si>
    <t>2-⑬麻生</t>
  </si>
  <si>
    <t>2-⑦多摩</t>
  </si>
  <si>
    <t>リコー5</t>
  </si>
  <si>
    <t>2-⑧グリーン</t>
  </si>
  <si>
    <t>2-⑨世田谷</t>
  </si>
  <si>
    <t>リコー3</t>
  </si>
  <si>
    <t>2-①田園</t>
  </si>
  <si>
    <t>2-②麻生</t>
  </si>
  <si>
    <t>リコー4</t>
  </si>
  <si>
    <t>2-③多摩</t>
  </si>
  <si>
    <t>2-④麻生</t>
  </si>
  <si>
    <t>2-⑤川崎</t>
  </si>
  <si>
    <t>2-⑥世田谷</t>
  </si>
  <si>
    <t>世2-B</t>
  </si>
  <si>
    <t>グ2-A</t>
  </si>
  <si>
    <t>世2-C</t>
  </si>
  <si>
    <t>田2-A</t>
  </si>
  <si>
    <t>多2-A</t>
  </si>
  <si>
    <t>世2-D</t>
  </si>
  <si>
    <t>麻2-A</t>
  </si>
  <si>
    <t>グ2-B</t>
  </si>
  <si>
    <t>世2-E</t>
  </si>
  <si>
    <t>田2-B</t>
  </si>
  <si>
    <t>2-⑩田園</t>
  </si>
  <si>
    <t>2-⑪川崎</t>
  </si>
  <si>
    <t>2-⑫グリーン</t>
  </si>
  <si>
    <t>4年生</t>
  </si>
  <si>
    <t>3-⑭グリーン</t>
  </si>
  <si>
    <t>4-⑯多摩</t>
  </si>
  <si>
    <t>リコー7</t>
  </si>
  <si>
    <t>3-⑬川崎</t>
  </si>
  <si>
    <t>リコー10</t>
  </si>
  <si>
    <t>4-⑭麻生</t>
  </si>
  <si>
    <t>4-⑮グリーン</t>
  </si>
  <si>
    <t>リコー8</t>
  </si>
  <si>
    <t>3-⑦多摩</t>
  </si>
  <si>
    <t>3-⑧麻生</t>
  </si>
  <si>
    <t>3-⑨世田谷</t>
  </si>
  <si>
    <t>4-⑦多摩</t>
  </si>
  <si>
    <t>4-⑧麻生</t>
  </si>
  <si>
    <t>4-⑨世田谷</t>
  </si>
  <si>
    <t>3-②麻生</t>
  </si>
  <si>
    <t>3-③世田谷</t>
  </si>
  <si>
    <t>3-④グリーン</t>
  </si>
  <si>
    <t>3-⑤川崎</t>
  </si>
  <si>
    <t>3-⑥多摩</t>
  </si>
  <si>
    <t>4-①田園</t>
  </si>
  <si>
    <t>4-②麻生</t>
  </si>
  <si>
    <t>4-③多摩</t>
  </si>
  <si>
    <t>4-④グリーン</t>
  </si>
  <si>
    <t>4-⑤川崎</t>
  </si>
  <si>
    <t>4-⑥世田谷</t>
  </si>
  <si>
    <t>田3-A</t>
  </si>
  <si>
    <t>世3-B</t>
  </si>
  <si>
    <t>グ3-A</t>
  </si>
  <si>
    <t>田3-B</t>
  </si>
  <si>
    <t>世3-C</t>
  </si>
  <si>
    <t>田3-C</t>
  </si>
  <si>
    <t>多3-A</t>
  </si>
  <si>
    <t>田3-D</t>
  </si>
  <si>
    <t>川3-A</t>
  </si>
  <si>
    <t>世3-D</t>
  </si>
  <si>
    <t>グ4-A</t>
  </si>
  <si>
    <t>世4-C</t>
  </si>
  <si>
    <t>田4-B</t>
  </si>
  <si>
    <t>世4-A</t>
  </si>
  <si>
    <t>川4-A</t>
  </si>
  <si>
    <t>世4-D</t>
  </si>
  <si>
    <t>麻4-A</t>
  </si>
  <si>
    <t>田4-C</t>
  </si>
  <si>
    <t>川4-B</t>
  </si>
  <si>
    <t>世4-B</t>
  </si>
  <si>
    <t>田4-A</t>
  </si>
  <si>
    <t>多4-A</t>
  </si>
  <si>
    <t>田4-D</t>
  </si>
  <si>
    <t>3-⑩田園</t>
  </si>
  <si>
    <t>3-⑪世田谷</t>
  </si>
  <si>
    <t>3-⑫田園</t>
  </si>
  <si>
    <t>4-⑩川崎</t>
  </si>
  <si>
    <t>4-⑪グリーン</t>
  </si>
  <si>
    <t>4-⑫田園</t>
  </si>
  <si>
    <t>勝者は※２へ→</t>
    <rPh sb="0" eb="2">
      <t>ショウシャ</t>
    </rPh>
    <phoneticPr fontId="3"/>
  </si>
  <si>
    <t>4-⑬世田谷</t>
  </si>
  <si>
    <t>※１　4-⑨で田4-Dが敗北した場合はこの通り実施</t>
    <rPh sb="7" eb="8">
      <t>デン</t>
    </rPh>
    <rPh sb="12" eb="14">
      <t>ハイボク</t>
    </rPh>
    <rPh sb="16" eb="18">
      <t>バアイ</t>
    </rPh>
    <rPh sb="21" eb="22">
      <t>トオ</t>
    </rPh>
    <rPh sb="23" eb="25">
      <t>ジッシ</t>
    </rPh>
    <phoneticPr fontId="3"/>
  </si>
  <si>
    <t>※２　4-⑨で田4-Dが勝利した場合、
　　　　4-⑬の勝者VS4-⑪の勝者</t>
    <rPh sb="7" eb="8">
      <t>デン</t>
    </rPh>
    <rPh sb="12" eb="14">
      <t>ショウリ</t>
    </rPh>
    <rPh sb="16" eb="18">
      <t>バアイ</t>
    </rPh>
    <rPh sb="28" eb="30">
      <t>ショウシャ</t>
    </rPh>
    <rPh sb="36" eb="38">
      <t>ショウシャ</t>
    </rPh>
    <phoneticPr fontId="3"/>
  </si>
  <si>
    <t>5年生</t>
  </si>
  <si>
    <t>6年生</t>
  </si>
  <si>
    <t>5-⑬麻生</t>
  </si>
  <si>
    <t>リコー11</t>
  </si>
  <si>
    <t>5-⑫世田谷</t>
  </si>
  <si>
    <t>リコー12</t>
  </si>
  <si>
    <t>5-⑥田園</t>
  </si>
  <si>
    <t>5-⑦グリーン</t>
  </si>
  <si>
    <t>5-⑧多摩</t>
  </si>
  <si>
    <t>5-①多摩</t>
  </si>
  <si>
    <t>どて1</t>
  </si>
  <si>
    <t>5-②麻生</t>
  </si>
  <si>
    <t>どて2</t>
  </si>
  <si>
    <t>5-③世田谷</t>
  </si>
  <si>
    <t>5-④グリーン</t>
  </si>
  <si>
    <t>5-⑤川崎</t>
  </si>
  <si>
    <t>世5-B</t>
  </si>
  <si>
    <t>田5-C</t>
  </si>
  <si>
    <t>多5-A</t>
  </si>
  <si>
    <t>世5-A</t>
  </si>
  <si>
    <t>田5-A</t>
  </si>
  <si>
    <t>川5-A</t>
  </si>
  <si>
    <t>世5-D</t>
  </si>
  <si>
    <t>田5-B</t>
  </si>
  <si>
    <t>グ5-A</t>
  </si>
  <si>
    <t>麻5-A</t>
  </si>
  <si>
    <t>世5-C</t>
  </si>
  <si>
    <t>5-⑨世田谷</t>
  </si>
  <si>
    <t>5-⑩川崎</t>
  </si>
  <si>
    <t>5-⑪田園</t>
  </si>
  <si>
    <t>※１　5-⑧で世5-Cが敗北した場合はこの通り実施</t>
    <rPh sb="12" eb="14">
      <t>ハイボク</t>
    </rPh>
    <rPh sb="16" eb="18">
      <t>バアイ</t>
    </rPh>
    <rPh sb="21" eb="22">
      <t>トオ</t>
    </rPh>
    <rPh sb="23" eb="25">
      <t>ジッシ</t>
    </rPh>
    <phoneticPr fontId="3"/>
  </si>
  <si>
    <t>※２　5-⑧で世5-Cが勝利した場合、
　　　　5-⑤の敗者VS5-⑩の勝者</t>
    <rPh sb="12" eb="14">
      <t>ショウリ</t>
    </rPh>
    <rPh sb="16" eb="18">
      <t>バアイ</t>
    </rPh>
    <rPh sb="28" eb="30">
      <t>ハイシャ</t>
    </rPh>
    <rPh sb="36" eb="38">
      <t>ショウシャ</t>
    </rPh>
    <phoneticPr fontId="3"/>
  </si>
  <si>
    <t>リコー3</t>
    <phoneticPr fontId="3"/>
  </si>
  <si>
    <t>→</t>
    <phoneticPr fontId="5"/>
  </si>
  <si>
    <t>チーム</t>
    <phoneticPr fontId="3"/>
  </si>
  <si>
    <t>レフリー</t>
    <phoneticPr fontId="3"/>
  </si>
  <si>
    <t>・</t>
    <phoneticPr fontId="5"/>
  </si>
  <si>
    <t>2-⑨</t>
    <phoneticPr fontId="3"/>
  </si>
  <si>
    <t>ウォームアップ</t>
    <phoneticPr fontId="3"/>
  </si>
  <si>
    <t>リコー1</t>
    <phoneticPr fontId="3"/>
  </si>
  <si>
    <t>リコー2</t>
    <phoneticPr fontId="3"/>
  </si>
  <si>
    <t>リコー4</t>
    <phoneticPr fontId="3"/>
  </si>
  <si>
    <t>リコー5</t>
    <phoneticPr fontId="3"/>
  </si>
  <si>
    <t>リコー6</t>
    <phoneticPr fontId="3"/>
  </si>
  <si>
    <t>どて1</t>
    <phoneticPr fontId="3"/>
  </si>
  <si>
    <t>どて2</t>
    <phoneticPr fontId="3"/>
  </si>
  <si>
    <t>ピンキーズ</t>
    <phoneticPr fontId="3"/>
  </si>
  <si>
    <t>リコー11</t>
    <phoneticPr fontId="3"/>
  </si>
  <si>
    <t>リコー12</t>
    <phoneticPr fontId="3"/>
  </si>
  <si>
    <t>リコーグラウンド</t>
    <phoneticPr fontId="3"/>
  </si>
  <si>
    <t>9:00～</t>
    <phoneticPr fontId="3"/>
  </si>
  <si>
    <t>10:30～</t>
    <phoneticPr fontId="3"/>
  </si>
  <si>
    <t>11:00～</t>
    <phoneticPr fontId="3"/>
  </si>
  <si>
    <t>13:15～</t>
    <phoneticPr fontId="3"/>
  </si>
  <si>
    <t>ウォームアップ</t>
    <phoneticPr fontId="3"/>
  </si>
  <si>
    <t>どてグラウンド</t>
    <phoneticPr fontId="3"/>
  </si>
  <si>
    <t>10:40～</t>
    <phoneticPr fontId="3"/>
  </si>
  <si>
    <t>今大会は第一会場（リコー砧G）・第二会場（ピクニック広場）2面を使用するものとする。</t>
    <rPh sb="0" eb="3">
      <t>コンタイカイ</t>
    </rPh>
    <rPh sb="4" eb="6">
      <t>ダイイチ</t>
    </rPh>
    <rPh sb="6" eb="8">
      <t>カイジョウ</t>
    </rPh>
    <rPh sb="16" eb="18">
      <t>ダイニ</t>
    </rPh>
    <rPh sb="18" eb="20">
      <t>カイジョウ</t>
    </rPh>
    <rPh sb="26" eb="28">
      <t>ヒロバ</t>
    </rPh>
    <rPh sb="30" eb="31">
      <t>メン</t>
    </rPh>
    <rPh sb="32" eb="34">
      <t>シヨウ</t>
    </rPh>
    <phoneticPr fontId="12"/>
  </si>
  <si>
    <t>試合開始後は、指定のウォーミングアップ場所を使用すること</t>
    <rPh sb="0" eb="2">
      <t>シアイ</t>
    </rPh>
    <rPh sb="2" eb="4">
      <t>カイシ</t>
    </rPh>
    <rPh sb="4" eb="5">
      <t>ゴ</t>
    </rPh>
    <rPh sb="7" eb="9">
      <t>シテイ</t>
    </rPh>
    <rPh sb="19" eb="21">
      <t>バショ</t>
    </rPh>
    <rPh sb="22" eb="24">
      <t>シヨウ</t>
    </rPh>
    <phoneticPr fontId="12"/>
  </si>
  <si>
    <t>【今年度追加】</t>
    <rPh sb="1" eb="4">
      <t>コンネンド</t>
    </rPh>
    <rPh sb="4" eb="6">
      <t>ツイカ</t>
    </rPh>
    <phoneticPr fontId="3"/>
  </si>
  <si>
    <t>リコー1</t>
    <phoneticPr fontId="5"/>
  </si>
  <si>
    <t>リコー2</t>
    <phoneticPr fontId="5"/>
  </si>
  <si>
    <t>3年生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</si>
</sst>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m/dd"/>
    <numFmt numFmtId="177" formatCode="h:mm;@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8"/>
      <name val="Arial Black"/>
      <family val="2"/>
    </font>
    <font>
      <sz val="6"/>
      <name val="ＭＳ Ｐゴシック"/>
      <family val="2"/>
      <charset val="128"/>
      <scheme val="minor"/>
    </font>
    <font>
      <sz val="2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b/>
      <i/>
      <sz val="18"/>
      <color indexed="9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2"/>
      <charset val="128"/>
      <scheme val="minor"/>
    </font>
    <font>
      <b/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Tahoma"/>
      <family val="2"/>
    </font>
    <font>
      <sz val="10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D65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88F4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rgb="FFF65C8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1F55D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medium">
        <color indexed="64"/>
      </right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1" fillId="0" borderId="0">
      <alignment vertical="center"/>
    </xf>
  </cellStyleXfs>
  <cellXfs count="585">
    <xf numFmtId="0" fontId="0" fillId="0" borderId="0" xfId="0">
      <alignment vertical="center"/>
    </xf>
    <xf numFmtId="176" fontId="2" fillId="0" borderId="0" xfId="1" applyNumberFormat="1" applyFont="1" applyFill="1" applyAlignment="1"/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right"/>
    </xf>
    <xf numFmtId="0" fontId="1" fillId="0" borderId="0" xfId="1" applyFont="1" applyAlignment="1"/>
    <xf numFmtId="0" fontId="1" fillId="0" borderId="0" xfId="1" applyFont="1" applyFill="1" applyBorder="1"/>
    <xf numFmtId="0" fontId="6" fillId="0" borderId="1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0" xfId="1" applyFont="1" applyFill="1" applyAlignment="1">
      <alignment horizontal="right"/>
    </xf>
    <xf numFmtId="0" fontId="6" fillId="0" borderId="0" xfId="1" applyFont="1" applyFill="1"/>
    <xf numFmtId="0" fontId="6" fillId="0" borderId="0" xfId="1" applyFont="1" applyFill="1" applyAlignment="1">
      <alignment horizontal="center"/>
    </xf>
    <xf numFmtId="0" fontId="6" fillId="0" borderId="4" xfId="1" applyFont="1" applyBorder="1"/>
    <xf numFmtId="0" fontId="7" fillId="0" borderId="4" xfId="1" applyFont="1" applyFill="1" applyBorder="1"/>
    <xf numFmtId="0" fontId="6" fillId="0" borderId="4" xfId="1" applyFont="1" applyFill="1" applyBorder="1"/>
    <xf numFmtId="0" fontId="7" fillId="0" borderId="2" xfId="1" applyFont="1" applyFill="1" applyBorder="1"/>
    <xf numFmtId="0" fontId="7" fillId="0" borderId="4" xfId="1" applyFont="1" applyBorder="1"/>
    <xf numFmtId="0" fontId="6" fillId="0" borderId="4" xfId="1" applyFont="1" applyBorder="1" applyAlignment="1"/>
    <xf numFmtId="0" fontId="6" fillId="0" borderId="0" xfId="1" applyFont="1" applyFill="1" applyBorder="1" applyAlignment="1">
      <alignment horizontal="center"/>
    </xf>
    <xf numFmtId="0" fontId="6" fillId="0" borderId="2" xfId="1" applyFont="1" applyFill="1" applyBorder="1"/>
    <xf numFmtId="0" fontId="7" fillId="0" borderId="1" xfId="1" applyFont="1" applyFill="1" applyBorder="1"/>
    <xf numFmtId="0" fontId="6" fillId="0" borderId="6" xfId="1" applyFont="1" applyFill="1" applyBorder="1"/>
    <xf numFmtId="0" fontId="6" fillId="0" borderId="1" xfId="1" applyFont="1" applyFill="1" applyBorder="1"/>
    <xf numFmtId="0" fontId="7" fillId="0" borderId="7" xfId="1" applyFont="1" applyFill="1" applyBorder="1"/>
    <xf numFmtId="0" fontId="7" fillId="0" borderId="8" xfId="1" applyFont="1" applyFill="1" applyBorder="1"/>
    <xf numFmtId="0" fontId="8" fillId="0" borderId="3" xfId="1" applyFont="1" applyFill="1" applyBorder="1"/>
    <xf numFmtId="0" fontId="6" fillId="0" borderId="2" xfId="1" applyFont="1" applyBorder="1" applyAlignment="1">
      <alignment shrinkToFit="1"/>
    </xf>
    <xf numFmtId="0" fontId="9" fillId="0" borderId="4" xfId="1" applyFont="1" applyFill="1" applyBorder="1"/>
    <xf numFmtId="0" fontId="6" fillId="0" borderId="0" xfId="1" applyFont="1" applyFill="1" applyBorder="1"/>
    <xf numFmtId="0" fontId="1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6" fillId="0" borderId="0" xfId="1" quotePrefix="1" applyFont="1" applyFill="1" applyBorder="1"/>
    <xf numFmtId="0" fontId="1" fillId="0" borderId="0" xfId="1" applyFont="1" applyBorder="1" applyAlignment="1"/>
    <xf numFmtId="0" fontId="10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1" fillId="0" borderId="0" xfId="2" applyBorder="1">
      <alignment vertical="center"/>
    </xf>
    <xf numFmtId="0" fontId="11" fillId="0" borderId="0" xfId="2" applyFont="1" applyFill="1" applyBorder="1" applyAlignment="1">
      <alignment vertical="center"/>
    </xf>
    <xf numFmtId="0" fontId="13" fillId="0" borderId="0" xfId="2" applyFont="1" applyBorder="1" applyAlignment="1">
      <alignment horizontal="right" vertical="center"/>
    </xf>
    <xf numFmtId="0" fontId="13" fillId="0" borderId="0" xfId="2" applyFont="1" applyBorder="1" applyAlignment="1">
      <alignment horizontal="center" vertical="center"/>
    </xf>
    <xf numFmtId="0" fontId="1" fillId="0" borderId="0" xfId="2" quotePrefix="1" applyFont="1" applyBorder="1" applyAlignment="1">
      <alignment horizontal="right" vertical="center"/>
    </xf>
    <xf numFmtId="0" fontId="1" fillId="0" borderId="0" xfId="2" applyFont="1" applyBorder="1">
      <alignment vertical="center"/>
    </xf>
    <xf numFmtId="0" fontId="1" fillId="0" borderId="0" xfId="2" applyFont="1" applyBorder="1" applyAlignment="1">
      <alignment vertical="center"/>
    </xf>
    <xf numFmtId="0" fontId="1" fillId="0" borderId="0" xfId="2" applyBorder="1" applyAlignment="1">
      <alignment vertical="center"/>
    </xf>
    <xf numFmtId="0" fontId="1" fillId="0" borderId="0" xfId="2" applyBorder="1" applyAlignment="1">
      <alignment horizontal="right" vertical="center"/>
    </xf>
    <xf numFmtId="0" fontId="1" fillId="0" borderId="0" xfId="2" applyFont="1" applyBorder="1" applyAlignment="1">
      <alignment horizontal="right" vertical="center"/>
    </xf>
    <xf numFmtId="0" fontId="0" fillId="0" borderId="0" xfId="2" applyFont="1" applyBorder="1">
      <alignment vertical="center"/>
    </xf>
    <xf numFmtId="0" fontId="14" fillId="0" borderId="0" xfId="2" applyFont="1" applyBorder="1">
      <alignment vertical="center"/>
    </xf>
    <xf numFmtId="0" fontId="14" fillId="0" borderId="0" xfId="2" applyFont="1" applyBorder="1" applyAlignment="1">
      <alignment vertical="center"/>
    </xf>
    <xf numFmtId="0" fontId="1" fillId="0" borderId="0" xfId="2" applyBorder="1" applyAlignment="1">
      <alignment horizontal="left" vertical="center"/>
    </xf>
    <xf numFmtId="0" fontId="0" fillId="0" borderId="0" xfId="2" applyFont="1" applyBorder="1" applyAlignment="1">
      <alignment horizontal="left" vertical="center"/>
    </xf>
    <xf numFmtId="0" fontId="15" fillId="0" borderId="0" xfId="2" applyFont="1" applyBorder="1">
      <alignment vertical="center"/>
    </xf>
    <xf numFmtId="0" fontId="15" fillId="0" borderId="0" xfId="2" applyFont="1" applyBorder="1" applyAlignment="1">
      <alignment vertical="center"/>
    </xf>
    <xf numFmtId="0" fontId="1" fillId="0" borderId="0" xfId="2" applyFont="1" applyFill="1" applyBorder="1">
      <alignment vertical="center"/>
    </xf>
    <xf numFmtId="0" fontId="1" fillId="0" borderId="0" xfId="2" applyFont="1" applyFill="1" applyBorder="1" applyAlignment="1">
      <alignment horizontal="right" vertical="center"/>
    </xf>
    <xf numFmtId="0" fontId="1" fillId="0" borderId="0" xfId="2" applyFill="1" applyBorder="1">
      <alignment vertical="center"/>
    </xf>
    <xf numFmtId="0" fontId="16" fillId="0" borderId="0" xfId="2" applyFont="1" applyFill="1" applyBorder="1" applyAlignment="1">
      <alignment horizontal="right" vertical="center"/>
    </xf>
    <xf numFmtId="0" fontId="16" fillId="0" borderId="0" xfId="2" applyFont="1" applyBorder="1" applyAlignment="1">
      <alignment vertical="center"/>
    </xf>
    <xf numFmtId="0" fontId="6" fillId="0" borderId="0" xfId="0" applyFont="1" applyAlignment="1">
      <alignment horizontal="center"/>
    </xf>
    <xf numFmtId="0" fontId="18" fillId="0" borderId="0" xfId="0" applyFont="1">
      <alignment vertic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Fill="1" applyBorder="1" applyAlignment="1"/>
    <xf numFmtId="0" fontId="6" fillId="0" borderId="1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9" fillId="0" borderId="0" xfId="0" applyFont="1" applyFill="1" applyBorder="1" applyAlignment="1">
      <alignment horizontal="right"/>
    </xf>
    <xf numFmtId="0" fontId="19" fillId="0" borderId="12" xfId="0" applyFont="1" applyFill="1" applyBorder="1" applyAlignment="1"/>
    <xf numFmtId="0" fontId="19" fillId="0" borderId="0" xfId="0" applyFont="1" applyBorder="1" applyAlignment="1">
      <alignment horizontal="right"/>
    </xf>
    <xf numFmtId="0" fontId="19" fillId="0" borderId="0" xfId="0" applyFont="1" applyFill="1" applyBorder="1" applyAlignment="1"/>
    <xf numFmtId="0" fontId="6" fillId="0" borderId="0" xfId="0" applyFont="1" applyAlignment="1"/>
    <xf numFmtId="0" fontId="20" fillId="2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6" fillId="0" borderId="0" xfId="0" applyFont="1" applyFill="1" applyAlignment="1"/>
    <xf numFmtId="0" fontId="22" fillId="0" borderId="0" xfId="3" applyFont="1" applyFill="1" applyBorder="1" applyAlignment="1">
      <alignment horizontal="center" vertical="center"/>
    </xf>
    <xf numFmtId="0" fontId="22" fillId="0" borderId="12" xfId="3" applyFont="1" applyFill="1" applyBorder="1" applyAlignment="1">
      <alignment horizontal="center" vertical="center"/>
    </xf>
    <xf numFmtId="0" fontId="22" fillId="0" borderId="0" xfId="0" applyFont="1" applyFill="1" applyBorder="1" applyAlignment="1"/>
    <xf numFmtId="0" fontId="1" fillId="0" borderId="0" xfId="3" applyFont="1" applyBorder="1">
      <alignment vertical="center"/>
    </xf>
    <xf numFmtId="0" fontId="20" fillId="3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22" fillId="0" borderId="0" xfId="3" applyFont="1" applyBorder="1" applyAlignment="1">
      <alignment vertical="center"/>
    </xf>
    <xf numFmtId="0" fontId="1" fillId="0" borderId="0" xfId="3" applyFont="1">
      <alignment vertical="center"/>
    </xf>
    <xf numFmtId="0" fontId="1" fillId="0" borderId="13" xfId="3" applyFont="1" applyBorder="1">
      <alignment vertical="center"/>
    </xf>
    <xf numFmtId="56" fontId="20" fillId="4" borderId="0" xfId="0" applyNumberFormat="1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3" fillId="0" borderId="0" xfId="3" applyFont="1" applyBorder="1">
      <alignment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1" fillId="0" borderId="0" xfId="3" applyFont="1" applyAlignment="1">
      <alignment horizontal="right" vertical="center"/>
    </xf>
    <xf numFmtId="20" fontId="23" fillId="0" borderId="0" xfId="3" applyNumberFormat="1" applyFont="1" applyBorder="1">
      <alignment vertical="center"/>
    </xf>
    <xf numFmtId="0" fontId="23" fillId="0" borderId="0" xfId="3" applyFont="1" applyBorder="1" applyAlignment="1">
      <alignment horizontal="right" vertical="center"/>
    </xf>
    <xf numFmtId="0" fontId="20" fillId="5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/>
    </xf>
    <xf numFmtId="20" fontId="20" fillId="0" borderId="20" xfId="0" applyNumberFormat="1" applyFont="1" applyBorder="1">
      <alignment vertical="center"/>
    </xf>
    <xf numFmtId="0" fontId="20" fillId="5" borderId="21" xfId="0" applyNumberFormat="1" applyFont="1" applyFill="1" applyBorder="1" applyAlignment="1">
      <alignment horizontal="center" vertical="center"/>
    </xf>
    <xf numFmtId="0" fontId="20" fillId="5" borderId="8" xfId="0" applyNumberFormat="1" applyFont="1" applyFill="1" applyBorder="1" applyAlignment="1">
      <alignment horizontal="center" vertical="center"/>
    </xf>
    <xf numFmtId="0" fontId="20" fillId="5" borderId="22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/>
    <xf numFmtId="0" fontId="20" fillId="6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vertical="center"/>
    </xf>
    <xf numFmtId="20" fontId="6" fillId="0" borderId="0" xfId="0" applyNumberFormat="1" applyFont="1" applyFill="1" applyBorder="1" applyAlignment="1">
      <alignment horizontal="center"/>
    </xf>
    <xf numFmtId="0" fontId="22" fillId="0" borderId="12" xfId="0" applyFont="1" applyFill="1" applyBorder="1" applyAlignment="1"/>
    <xf numFmtId="0" fontId="9" fillId="0" borderId="0" xfId="0" applyFont="1" applyFill="1" applyBorder="1" applyAlignment="1">
      <alignment horizontal="center"/>
    </xf>
    <xf numFmtId="20" fontId="20" fillId="0" borderId="23" xfId="0" applyNumberFormat="1" applyFont="1" applyBorder="1">
      <alignment vertical="center"/>
    </xf>
    <xf numFmtId="20" fontId="23" fillId="0" borderId="0" xfId="3" applyNumberFormat="1" applyFont="1" applyBorder="1" applyAlignment="1">
      <alignment vertical="center"/>
    </xf>
    <xf numFmtId="0" fontId="20" fillId="7" borderId="0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vertical="center"/>
    </xf>
    <xf numFmtId="0" fontId="20" fillId="4" borderId="21" xfId="0" applyNumberFormat="1" applyFont="1" applyFill="1" applyBorder="1" applyAlignment="1">
      <alignment horizontal="center" vertical="center"/>
    </xf>
    <xf numFmtId="0" fontId="20" fillId="4" borderId="8" xfId="0" applyNumberFormat="1" applyFont="1" applyFill="1" applyBorder="1" applyAlignment="1">
      <alignment horizontal="center" vertical="center"/>
    </xf>
    <xf numFmtId="0" fontId="20" fillId="4" borderId="2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20" fontId="20" fillId="8" borderId="0" xfId="0" applyNumberFormat="1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23" xfId="0" applyBorder="1" applyAlignment="1">
      <alignment horizontal="right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22" fillId="0" borderId="0" xfId="0" applyFont="1" applyAlignment="1"/>
    <xf numFmtId="0" fontId="20" fillId="9" borderId="0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1" fillId="0" borderId="12" xfId="0" applyFont="1" applyFill="1" applyBorder="1" applyAlignment="1"/>
    <xf numFmtId="0" fontId="1" fillId="0" borderId="0" xfId="0" applyFont="1" applyFill="1" applyBorder="1" applyAlignment="1"/>
    <xf numFmtId="20" fontId="20" fillId="0" borderId="26" xfId="0" applyNumberFormat="1" applyFont="1" applyBorder="1">
      <alignment vertical="center"/>
    </xf>
    <xf numFmtId="0" fontId="22" fillId="0" borderId="0" xfId="3" applyFont="1" applyFill="1" applyBorder="1">
      <alignment vertical="center"/>
    </xf>
    <xf numFmtId="0" fontId="22" fillId="0" borderId="28" xfId="0" applyFont="1" applyFill="1" applyBorder="1" applyAlignment="1"/>
    <xf numFmtId="0" fontId="22" fillId="0" borderId="29" xfId="0" applyFont="1" applyFill="1" applyBorder="1" applyAlignment="1"/>
    <xf numFmtId="0" fontId="1" fillId="0" borderId="29" xfId="3" applyFont="1" applyBorder="1">
      <alignment vertical="center"/>
    </xf>
    <xf numFmtId="0" fontId="22" fillId="0" borderId="29" xfId="3" applyFont="1" applyBorder="1">
      <alignment vertical="center"/>
    </xf>
    <xf numFmtId="0" fontId="22" fillId="0" borderId="29" xfId="0" applyFont="1" applyBorder="1" applyAlignment="1"/>
    <xf numFmtId="0" fontId="1" fillId="0" borderId="30" xfId="3" applyFont="1" applyBorder="1">
      <alignment vertical="center"/>
    </xf>
    <xf numFmtId="0" fontId="18" fillId="3" borderId="7" xfId="0" applyFont="1" applyFill="1" applyBorder="1">
      <alignment vertical="center"/>
    </xf>
    <xf numFmtId="0" fontId="20" fillId="0" borderId="33" xfId="0" applyFont="1" applyBorder="1">
      <alignment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20" fontId="20" fillId="0" borderId="35" xfId="0" applyNumberFormat="1" applyFont="1" applyBorder="1" applyAlignment="1">
      <alignment vertical="center"/>
    </xf>
    <xf numFmtId="20" fontId="20" fillId="0" borderId="36" xfId="0" applyNumberFormat="1" applyFont="1" applyBorder="1" applyAlignment="1">
      <alignment horizontal="center" vertical="center"/>
    </xf>
    <xf numFmtId="20" fontId="20" fillId="0" borderId="37" xfId="0" applyNumberFormat="1" applyFont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18" fillId="0" borderId="39" xfId="0" applyFont="1" applyBorder="1">
      <alignment vertical="center"/>
    </xf>
    <xf numFmtId="0" fontId="18" fillId="0" borderId="40" xfId="0" applyFont="1" applyBorder="1">
      <alignment vertical="center"/>
    </xf>
    <xf numFmtId="0" fontId="18" fillId="0" borderId="41" xfId="0" applyFont="1" applyBorder="1">
      <alignment vertical="center"/>
    </xf>
    <xf numFmtId="0" fontId="18" fillId="0" borderId="42" xfId="0" applyFont="1" applyBorder="1">
      <alignment vertical="center"/>
    </xf>
    <xf numFmtId="0" fontId="20" fillId="2" borderId="37" xfId="0" applyFont="1" applyFill="1" applyBorder="1" applyAlignment="1">
      <alignment horizontal="center" vertical="center"/>
    </xf>
    <xf numFmtId="0" fontId="18" fillId="0" borderId="43" xfId="0" applyFont="1" applyBorder="1" applyAlignment="1">
      <alignment vertical="center"/>
    </xf>
    <xf numFmtId="20" fontId="20" fillId="0" borderId="21" xfId="0" applyNumberFormat="1" applyFont="1" applyBorder="1" applyAlignment="1">
      <alignment vertical="center"/>
    </xf>
    <xf numFmtId="20" fontId="20" fillId="0" borderId="8" xfId="0" applyNumberFormat="1" applyFont="1" applyBorder="1" applyAlignment="1">
      <alignment horizontal="center" vertical="center"/>
    </xf>
    <xf numFmtId="20" fontId="20" fillId="0" borderId="22" xfId="0" applyNumberFormat="1" applyFont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0" fontId="18" fillId="0" borderId="21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27" xfId="0" applyFont="1" applyBorder="1">
      <alignment vertical="center"/>
    </xf>
    <xf numFmtId="0" fontId="18" fillId="0" borderId="48" xfId="0" applyFont="1" applyBorder="1">
      <alignment vertical="center"/>
    </xf>
    <xf numFmtId="0" fontId="20" fillId="2" borderId="22" xfId="0" applyFont="1" applyFill="1" applyBorder="1" applyAlignment="1">
      <alignment horizontal="center" vertical="center"/>
    </xf>
    <xf numFmtId="0" fontId="18" fillId="0" borderId="23" xfId="0" applyFont="1" applyBorder="1" applyAlignment="1">
      <alignment vertical="center"/>
    </xf>
    <xf numFmtId="0" fontId="20" fillId="5" borderId="27" xfId="0" applyNumberFormat="1" applyFont="1" applyFill="1" applyBorder="1" applyAlignment="1">
      <alignment horizontal="center" vertical="center"/>
    </xf>
    <xf numFmtId="20" fontId="20" fillId="5" borderId="22" xfId="0" applyNumberFormat="1" applyFont="1" applyFill="1" applyBorder="1" applyAlignment="1">
      <alignment horizontal="center" vertical="center"/>
    </xf>
    <xf numFmtId="0" fontId="20" fillId="8" borderId="35" xfId="0" applyFont="1" applyFill="1" applyBorder="1" applyAlignment="1">
      <alignment horizontal="center" vertical="center"/>
    </xf>
    <xf numFmtId="0" fontId="20" fillId="8" borderId="36" xfId="0" applyFont="1" applyFill="1" applyBorder="1" applyAlignment="1">
      <alignment horizontal="center" vertical="center"/>
    </xf>
    <xf numFmtId="0" fontId="20" fillId="8" borderId="37" xfId="0" applyFont="1" applyFill="1" applyBorder="1" applyAlignment="1">
      <alignment horizontal="center" vertical="center"/>
    </xf>
    <xf numFmtId="0" fontId="18" fillId="0" borderId="23" xfId="0" applyFont="1" applyBorder="1">
      <alignment vertical="center"/>
    </xf>
    <xf numFmtId="20" fontId="20" fillId="8" borderId="21" xfId="0" applyNumberFormat="1" applyFont="1" applyFill="1" applyBorder="1" applyAlignment="1">
      <alignment horizontal="center" vertical="center"/>
    </xf>
    <xf numFmtId="0" fontId="20" fillId="8" borderId="8" xfId="0" applyFont="1" applyFill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20" fillId="8" borderId="21" xfId="0" applyFont="1" applyFill="1" applyBorder="1" applyAlignment="1">
      <alignment horizontal="center" vertical="center"/>
    </xf>
    <xf numFmtId="0" fontId="20" fillId="4" borderId="27" xfId="0" applyNumberFormat="1" applyFont="1" applyFill="1" applyBorder="1" applyAlignment="1">
      <alignment horizontal="center" vertical="center"/>
    </xf>
    <xf numFmtId="20" fontId="18" fillId="0" borderId="23" xfId="0" applyNumberFormat="1" applyFont="1" applyBorder="1">
      <alignment vertical="center"/>
    </xf>
    <xf numFmtId="20" fontId="20" fillId="9" borderId="21" xfId="0" applyNumberFormat="1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 vertical="center"/>
    </xf>
    <xf numFmtId="0" fontId="20" fillId="9" borderId="22" xfId="0" applyFont="1" applyFill="1" applyBorder="1" applyAlignment="1">
      <alignment horizontal="center" vertical="center"/>
    </xf>
    <xf numFmtId="0" fontId="20" fillId="9" borderId="21" xfId="0" applyFont="1" applyFill="1" applyBorder="1" applyAlignment="1">
      <alignment horizontal="center" vertical="center"/>
    </xf>
    <xf numFmtId="20" fontId="20" fillId="0" borderId="50" xfId="0" applyNumberFormat="1" applyFont="1" applyBorder="1" applyAlignment="1">
      <alignment vertical="center"/>
    </xf>
    <xf numFmtId="20" fontId="20" fillId="0" borderId="51" xfId="0" applyNumberFormat="1" applyFont="1" applyBorder="1" applyAlignment="1">
      <alignment horizontal="center" vertical="center"/>
    </xf>
    <xf numFmtId="20" fontId="20" fillId="0" borderId="52" xfId="0" applyNumberFormat="1" applyFont="1" applyBorder="1" applyAlignment="1">
      <alignment horizontal="center" vertical="center"/>
    </xf>
    <xf numFmtId="0" fontId="20" fillId="2" borderId="50" xfId="0" applyFont="1" applyFill="1" applyBorder="1" applyAlignment="1">
      <alignment horizontal="center" vertical="center"/>
    </xf>
    <xf numFmtId="0" fontId="20" fillId="2" borderId="51" xfId="0" applyFont="1" applyFill="1" applyBorder="1" applyAlignment="1">
      <alignment horizontal="center" vertical="center"/>
    </xf>
    <xf numFmtId="0" fontId="20" fillId="2" borderId="53" xfId="0" applyFont="1" applyFill="1" applyBorder="1" applyAlignment="1">
      <alignment horizontal="center" vertical="center"/>
    </xf>
    <xf numFmtId="0" fontId="18" fillId="0" borderId="54" xfId="0" applyFont="1" applyBorder="1">
      <alignment vertical="center"/>
    </xf>
    <xf numFmtId="0" fontId="18" fillId="0" borderId="55" xfId="0" applyFont="1" applyBorder="1">
      <alignment vertical="center"/>
    </xf>
    <xf numFmtId="0" fontId="18" fillId="0" borderId="56" xfId="0" applyFont="1" applyBorder="1">
      <alignment vertical="center"/>
    </xf>
    <xf numFmtId="0" fontId="18" fillId="0" borderId="57" xfId="0" applyFont="1" applyBorder="1">
      <alignment vertical="center"/>
    </xf>
    <xf numFmtId="0" fontId="20" fillId="2" borderId="52" xfId="0" applyFont="1" applyFill="1" applyBorder="1" applyAlignment="1">
      <alignment horizontal="center" vertical="center"/>
    </xf>
    <xf numFmtId="0" fontId="20" fillId="10" borderId="22" xfId="0" applyFont="1" applyFill="1" applyBorder="1" applyAlignment="1">
      <alignment horizontal="center" vertical="center"/>
    </xf>
    <xf numFmtId="0" fontId="20" fillId="7" borderId="36" xfId="0" applyFont="1" applyFill="1" applyBorder="1" applyAlignment="1">
      <alignment horizontal="center" vertical="center"/>
    </xf>
    <xf numFmtId="0" fontId="20" fillId="7" borderId="37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27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27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7" borderId="22" xfId="0" applyFont="1" applyFill="1" applyBorder="1" applyAlignment="1">
      <alignment horizontal="center" vertical="center"/>
    </xf>
    <xf numFmtId="0" fontId="20" fillId="7" borderId="51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 vertical="center"/>
    </xf>
    <xf numFmtId="0" fontId="20" fillId="6" borderId="37" xfId="0" applyFont="1" applyFill="1" applyBorder="1" applyAlignment="1">
      <alignment horizontal="center" vertical="center"/>
    </xf>
    <xf numFmtId="0" fontId="20" fillId="6" borderId="40" xfId="0" applyFont="1" applyFill="1" applyBorder="1" applyAlignment="1">
      <alignment horizontal="center" vertical="center"/>
    </xf>
    <xf numFmtId="20" fontId="20" fillId="8" borderId="51" xfId="0" applyNumberFormat="1" applyFont="1" applyFill="1" applyBorder="1" applyAlignment="1">
      <alignment horizontal="center" vertical="center"/>
    </xf>
    <xf numFmtId="0" fontId="20" fillId="8" borderId="51" xfId="0" applyFont="1" applyFill="1" applyBorder="1" applyAlignment="1">
      <alignment horizontal="center" vertical="center"/>
    </xf>
    <xf numFmtId="0" fontId="20" fillId="8" borderId="52" xfId="0" applyFont="1" applyFill="1" applyBorder="1" applyAlignment="1">
      <alignment horizontal="center" vertical="center"/>
    </xf>
    <xf numFmtId="0" fontId="20" fillId="9" borderId="50" xfId="0" applyFont="1" applyFill="1" applyBorder="1" applyAlignment="1">
      <alignment horizontal="center" vertical="center"/>
    </xf>
    <xf numFmtId="0" fontId="20" fillId="9" borderId="51" xfId="0" applyFont="1" applyFill="1" applyBorder="1" applyAlignment="1">
      <alignment horizontal="center" vertical="center"/>
    </xf>
    <xf numFmtId="0" fontId="20" fillId="9" borderId="52" xfId="0" applyFont="1" applyFill="1" applyBorder="1" applyAlignment="1">
      <alignment horizontal="center" vertical="center"/>
    </xf>
    <xf numFmtId="0" fontId="20" fillId="0" borderId="23" xfId="0" applyFont="1" applyBorder="1">
      <alignment vertical="center"/>
    </xf>
    <xf numFmtId="0" fontId="20" fillId="7" borderId="52" xfId="0" applyFont="1" applyFill="1" applyBorder="1" applyAlignment="1">
      <alignment horizontal="center" vertical="center"/>
    </xf>
    <xf numFmtId="0" fontId="20" fillId="0" borderId="58" xfId="0" applyFont="1" applyBorder="1">
      <alignment vertical="center"/>
    </xf>
    <xf numFmtId="0" fontId="20" fillId="6" borderId="55" xfId="0" applyFont="1" applyFill="1" applyBorder="1" applyAlignment="1">
      <alignment horizontal="center" vertical="center"/>
    </xf>
    <xf numFmtId="0" fontId="20" fillId="6" borderId="52" xfId="0" applyFont="1" applyFill="1" applyBorder="1" applyAlignment="1">
      <alignment horizontal="center" vertical="center"/>
    </xf>
    <xf numFmtId="0" fontId="18" fillId="0" borderId="58" xfId="0" applyFont="1" applyBorder="1">
      <alignment vertical="center"/>
    </xf>
    <xf numFmtId="20" fontId="20" fillId="0" borderId="23" xfId="0" applyNumberFormat="1" applyFont="1" applyBorder="1" applyAlignment="1">
      <alignment vertical="center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20" fontId="20" fillId="0" borderId="43" xfId="0" applyNumberFormat="1" applyFont="1" applyBorder="1" applyAlignment="1">
      <alignment vertical="center"/>
    </xf>
    <xf numFmtId="0" fontId="20" fillId="0" borderId="4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7" borderId="36" xfId="0" applyFont="1" applyFill="1" applyBorder="1" applyAlignment="1">
      <alignment vertical="center"/>
    </xf>
    <xf numFmtId="0" fontId="20" fillId="7" borderId="38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vertical="center"/>
    </xf>
    <xf numFmtId="0" fontId="20" fillId="0" borderId="38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vertical="center"/>
    </xf>
    <xf numFmtId="0" fontId="20" fillId="0" borderId="37" xfId="0" applyFont="1" applyFill="1" applyBorder="1" applyAlignment="1">
      <alignment horizontal="center" vertical="center"/>
    </xf>
    <xf numFmtId="20" fontId="20" fillId="0" borderId="0" xfId="0" applyNumberFormat="1" applyFont="1">
      <alignment vertical="center"/>
    </xf>
    <xf numFmtId="20" fontId="20" fillId="0" borderId="0" xfId="0" applyNumberFormat="1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vertical="center"/>
    </xf>
    <xf numFmtId="0" fontId="20" fillId="7" borderId="4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vertical="center"/>
    </xf>
    <xf numFmtId="0" fontId="20" fillId="0" borderId="47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/>
    </xf>
    <xf numFmtId="0" fontId="20" fillId="7" borderId="55" xfId="0" applyFont="1" applyFill="1" applyBorder="1" applyAlignment="1">
      <alignment vertical="center"/>
    </xf>
    <xf numFmtId="0" fontId="20" fillId="7" borderId="62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vertical="center"/>
    </xf>
    <xf numFmtId="0" fontId="20" fillId="0" borderId="62" xfId="0" applyFont="1" applyFill="1" applyBorder="1" applyAlignment="1">
      <alignment horizontal="center" vertical="center"/>
    </xf>
    <xf numFmtId="0" fontId="20" fillId="6" borderId="55" xfId="0" applyFont="1" applyFill="1" applyBorder="1" applyAlignment="1">
      <alignment vertical="center"/>
    </xf>
    <xf numFmtId="0" fontId="20" fillId="6" borderId="63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20" fillId="8" borderId="8" xfId="0" applyFont="1" applyFill="1" applyBorder="1" applyAlignment="1">
      <alignment vertical="center"/>
    </xf>
    <xf numFmtId="0" fontId="20" fillId="9" borderId="8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20" fillId="8" borderId="55" xfId="0" applyFont="1" applyFill="1" applyBorder="1" applyAlignment="1">
      <alignment horizontal="center" vertical="center"/>
    </xf>
    <xf numFmtId="0" fontId="20" fillId="8" borderId="63" xfId="0" applyFont="1" applyFill="1" applyBorder="1" applyAlignment="1">
      <alignment horizontal="center" vertical="center"/>
    </xf>
    <xf numFmtId="0" fontId="20" fillId="9" borderId="55" xfId="0" applyFont="1" applyFill="1" applyBorder="1" applyAlignment="1">
      <alignment vertical="center"/>
    </xf>
    <xf numFmtId="0" fontId="20" fillId="9" borderId="63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" fillId="0" borderId="0" xfId="0" applyFont="1" applyBorder="1" applyAlignment="1"/>
    <xf numFmtId="0" fontId="6" fillId="0" borderId="0" xfId="0" applyFont="1" applyBorder="1" applyAlignment="1"/>
    <xf numFmtId="0" fontId="26" fillId="0" borderId="6" xfId="0" applyFont="1" applyBorder="1">
      <alignment vertical="center"/>
    </xf>
    <xf numFmtId="0" fontId="26" fillId="0" borderId="1" xfId="0" applyFont="1" applyBorder="1">
      <alignment vertical="center"/>
    </xf>
    <xf numFmtId="0" fontId="28" fillId="0" borderId="0" xfId="0" applyFont="1" applyBorder="1" applyAlignment="1"/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6" fillId="0" borderId="51" xfId="0" applyFont="1" applyBorder="1">
      <alignment vertical="center"/>
    </xf>
    <xf numFmtId="0" fontId="26" fillId="0" borderId="64" xfId="0" applyFont="1" applyBorder="1">
      <alignment vertical="center"/>
    </xf>
    <xf numFmtId="0" fontId="26" fillId="0" borderId="65" xfId="0" applyFont="1" applyBorder="1">
      <alignment vertical="center"/>
    </xf>
    <xf numFmtId="0" fontId="26" fillId="0" borderId="0" xfId="0" applyFont="1" applyBorder="1">
      <alignment vertical="center"/>
    </xf>
    <xf numFmtId="0" fontId="26" fillId="0" borderId="66" xfId="0" applyFont="1" applyBorder="1">
      <alignment vertical="center"/>
    </xf>
    <xf numFmtId="0" fontId="26" fillId="0" borderId="68" xfId="0" applyFont="1" applyBorder="1">
      <alignment vertical="center"/>
    </xf>
    <xf numFmtId="0" fontId="26" fillId="0" borderId="67" xfId="0" applyFont="1" applyBorder="1">
      <alignment vertical="center"/>
    </xf>
    <xf numFmtId="0" fontId="26" fillId="0" borderId="36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textRotation="255"/>
    </xf>
    <xf numFmtId="0" fontId="26" fillId="0" borderId="0" xfId="0" applyFont="1" applyFill="1">
      <alignment vertical="center"/>
    </xf>
    <xf numFmtId="0" fontId="26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/>
    <xf numFmtId="0" fontId="18" fillId="0" borderId="0" xfId="0" applyFont="1" applyBorder="1">
      <alignment vertical="center"/>
    </xf>
    <xf numFmtId="0" fontId="22" fillId="0" borderId="0" xfId="1" applyFont="1" applyBorder="1" applyAlignment="1">
      <alignment horizontal="center"/>
    </xf>
    <xf numFmtId="0" fontId="30" fillId="0" borderId="0" xfId="1" applyFont="1"/>
    <xf numFmtId="0" fontId="22" fillId="0" borderId="0" xfId="3" applyFont="1" applyAlignment="1">
      <alignment horizontal="right" vertical="center"/>
    </xf>
    <xf numFmtId="0" fontId="22" fillId="0" borderId="0" xfId="3" applyFont="1" applyBorder="1">
      <alignment vertical="center"/>
    </xf>
    <xf numFmtId="0" fontId="1" fillId="0" borderId="0" xfId="3" applyFont="1" applyBorder="1" applyAlignment="1">
      <alignment horizontal="right" vertical="center"/>
    </xf>
    <xf numFmtId="0" fontId="30" fillId="0" borderId="0" xfId="1" applyFont="1" applyBorder="1"/>
    <xf numFmtId="20" fontId="24" fillId="0" borderId="0" xfId="3" applyNumberFormat="1" applyFont="1" applyBorder="1">
      <alignment vertical="center"/>
    </xf>
    <xf numFmtId="0" fontId="22" fillId="0" borderId="0" xfId="3" applyFont="1">
      <alignment vertical="center"/>
    </xf>
    <xf numFmtId="0" fontId="31" fillId="0" borderId="0" xfId="1" applyFont="1" applyFill="1" applyBorder="1"/>
    <xf numFmtId="0" fontId="22" fillId="0" borderId="0" xfId="3" applyFont="1" applyBorder="1" applyAlignment="1">
      <alignment horizontal="right" vertical="center"/>
    </xf>
    <xf numFmtId="0" fontId="22" fillId="0" borderId="0" xfId="1" applyFont="1" applyFill="1" applyBorder="1" applyAlignment="1">
      <alignment vertical="center"/>
    </xf>
    <xf numFmtId="177" fontId="22" fillId="0" borderId="0" xfId="3" applyNumberFormat="1" applyFont="1" applyBorder="1" applyAlignment="1">
      <alignment vertical="center"/>
    </xf>
    <xf numFmtId="0" fontId="22" fillId="0" borderId="0" xfId="1" applyFont="1" applyBorder="1" applyAlignment="1"/>
    <xf numFmtId="0" fontId="1" fillId="0" borderId="0" xfId="3" applyFont="1" applyBorder="1" applyAlignment="1">
      <alignment vertical="center"/>
    </xf>
    <xf numFmtId="0" fontId="1" fillId="0" borderId="11" xfId="3" applyFont="1" applyBorder="1">
      <alignment vertical="center"/>
    </xf>
    <xf numFmtId="0" fontId="22" fillId="0" borderId="0" xfId="1" applyFont="1" applyFill="1" applyBorder="1"/>
    <xf numFmtId="0" fontId="22" fillId="0" borderId="0" xfId="1" applyFont="1"/>
    <xf numFmtId="0" fontId="22" fillId="0" borderId="0" xfId="3" applyFont="1" applyAlignment="1">
      <alignment vertical="center"/>
    </xf>
    <xf numFmtId="0" fontId="22" fillId="0" borderId="0" xfId="1" applyFont="1" applyAlignment="1"/>
    <xf numFmtId="0" fontId="23" fillId="0" borderId="0" xfId="3" applyFont="1">
      <alignment vertical="center"/>
    </xf>
    <xf numFmtId="0" fontId="19" fillId="0" borderId="0" xfId="1" applyFont="1" applyBorder="1" applyAlignment="1">
      <alignment horizontal="right"/>
    </xf>
    <xf numFmtId="0" fontId="19" fillId="0" borderId="0" xfId="1" applyFont="1" applyFill="1" applyBorder="1" applyAlignment="1"/>
    <xf numFmtId="0" fontId="23" fillId="0" borderId="0" xfId="1" applyFont="1" applyFill="1" applyBorder="1" applyAlignment="1"/>
    <xf numFmtId="20" fontId="23" fillId="0" borderId="0" xfId="1" applyNumberFormat="1" applyFont="1" applyFill="1" applyBorder="1"/>
    <xf numFmtId="0" fontId="23" fillId="0" borderId="0" xfId="1" applyFont="1" applyBorder="1" applyAlignment="1">
      <alignment horizontal="center"/>
    </xf>
    <xf numFmtId="0" fontId="23" fillId="0" borderId="0" xfId="3" applyFont="1" applyAlignment="1">
      <alignment horizontal="right" vertical="center"/>
    </xf>
    <xf numFmtId="0" fontId="23" fillId="0" borderId="2" xfId="1" applyFont="1" applyBorder="1" applyAlignment="1">
      <alignment horizontal="center"/>
    </xf>
    <xf numFmtId="0" fontId="23" fillId="0" borderId="4" xfId="1" applyFont="1" applyBorder="1" applyAlignment="1">
      <alignment horizontal="center"/>
    </xf>
    <xf numFmtId="0" fontId="23" fillId="0" borderId="4" xfId="1" applyFont="1" applyFill="1" applyBorder="1" applyAlignment="1">
      <alignment horizontal="center"/>
    </xf>
    <xf numFmtId="0" fontId="23" fillId="0" borderId="2" xfId="1" applyFont="1" applyFill="1" applyBorder="1" applyAlignment="1">
      <alignment horizontal="center"/>
    </xf>
    <xf numFmtId="20" fontId="23" fillId="0" borderId="0" xfId="1" applyNumberFormat="1" applyFont="1" applyAlignment="1">
      <alignment vertical="center"/>
    </xf>
    <xf numFmtId="0" fontId="23" fillId="0" borderId="0" xfId="1" applyFont="1" applyFill="1" applyBorder="1" applyAlignment="1">
      <alignment horizontal="center"/>
    </xf>
    <xf numFmtId="20" fontId="23" fillId="0" borderId="0" xfId="1" applyNumberFormat="1" applyFont="1" applyFill="1" applyBorder="1" applyAlignment="1">
      <alignment vertical="center"/>
    </xf>
    <xf numFmtId="20" fontId="24" fillId="0" borderId="0" xfId="3" applyNumberFormat="1" applyFont="1" applyBorder="1" applyAlignment="1">
      <alignment horizontal="right" vertical="center"/>
    </xf>
    <xf numFmtId="46" fontId="22" fillId="0" borderId="0" xfId="3" applyNumberFormat="1" applyFont="1" applyBorder="1" applyAlignment="1">
      <alignment horizontal="center" vertical="center"/>
    </xf>
    <xf numFmtId="20" fontId="24" fillId="0" borderId="0" xfId="3" applyNumberFormat="1" applyFont="1" applyBorder="1" applyAlignment="1">
      <alignment horizontal="center" vertical="center"/>
    </xf>
    <xf numFmtId="0" fontId="23" fillId="0" borderId="0" xfId="1" applyFont="1" applyBorder="1" applyAlignment="1"/>
    <xf numFmtId="20" fontId="22" fillId="0" borderId="64" xfId="3" applyNumberFormat="1" applyFont="1" applyBorder="1" applyAlignment="1">
      <alignment horizontal="center" vertical="center"/>
    </xf>
    <xf numFmtId="177" fontId="22" fillId="0" borderId="0" xfId="3" applyNumberFormat="1" applyFont="1" applyBorder="1" applyAlignment="1">
      <alignment horizontal="center" vertical="center"/>
    </xf>
    <xf numFmtId="20" fontId="23" fillId="0" borderId="0" xfId="3" applyNumberFormat="1" applyFont="1">
      <alignment vertical="center"/>
    </xf>
    <xf numFmtId="0" fontId="22" fillId="0" borderId="0" xfId="3" applyFont="1" applyBorder="1" applyAlignment="1">
      <alignment horizontal="left" vertical="center"/>
    </xf>
    <xf numFmtId="20" fontId="23" fillId="0" borderId="0" xfId="1" applyNumberFormat="1" applyFont="1" applyBorder="1" applyAlignment="1"/>
    <xf numFmtId="20" fontId="23" fillId="0" borderId="64" xfId="3" applyNumberFormat="1" applyFont="1" applyBorder="1" applyAlignment="1">
      <alignment vertical="center"/>
    </xf>
    <xf numFmtId="20" fontId="23" fillId="0" borderId="64" xfId="1" applyNumberFormat="1" applyFont="1" applyBorder="1" applyAlignment="1">
      <alignment vertical="center"/>
    </xf>
    <xf numFmtId="20" fontId="23" fillId="0" borderId="0" xfId="1" applyNumberFormat="1" applyFont="1" applyBorder="1" applyAlignment="1">
      <alignment vertical="center"/>
    </xf>
    <xf numFmtId="0" fontId="22" fillId="0" borderId="0" xfId="1" applyFont="1" applyAlignment="1">
      <alignment horizontal="center"/>
    </xf>
    <xf numFmtId="0" fontId="22" fillId="0" borderId="6" xfId="1" applyFont="1" applyBorder="1"/>
    <xf numFmtId="0" fontId="22" fillId="0" borderId="5" xfId="3" applyFont="1" applyBorder="1" applyAlignment="1">
      <alignment horizontal="center" vertical="center" wrapText="1"/>
    </xf>
    <xf numFmtId="0" fontId="1" fillId="0" borderId="0" xfId="3" applyFont="1" applyBorder="1" applyAlignment="1">
      <alignment horizontal="right"/>
    </xf>
    <xf numFmtId="20" fontId="22" fillId="0" borderId="0" xfId="3" applyNumberFormat="1" applyFont="1" applyBorder="1" applyAlignment="1">
      <alignment horizontal="center" vertical="center"/>
    </xf>
    <xf numFmtId="0" fontId="22" fillId="0" borderId="0" xfId="1" applyFont="1" applyBorder="1"/>
    <xf numFmtId="0" fontId="22" fillId="0" borderId="0" xfId="3" applyFont="1" applyBorder="1" applyAlignment="1">
      <alignment horizontal="center" vertical="center" wrapText="1"/>
    </xf>
    <xf numFmtId="20" fontId="1" fillId="0" borderId="0" xfId="3" applyNumberFormat="1" applyFont="1" applyBorder="1">
      <alignment vertical="center"/>
    </xf>
    <xf numFmtId="0" fontId="22" fillId="0" borderId="68" xfId="1" applyFont="1" applyBorder="1"/>
    <xf numFmtId="0" fontId="1" fillId="0" borderId="69" xfId="3" applyFont="1" applyBorder="1">
      <alignment vertical="center"/>
    </xf>
    <xf numFmtId="0" fontId="0" fillId="0" borderId="0" xfId="0" applyBorder="1" applyAlignment="1">
      <alignment vertical="center"/>
    </xf>
    <xf numFmtId="0" fontId="1" fillId="0" borderId="28" xfId="3" applyFont="1" applyBorder="1">
      <alignment vertical="center"/>
    </xf>
    <xf numFmtId="0" fontId="22" fillId="0" borderId="29" xfId="3" applyFont="1" applyBorder="1" applyAlignment="1">
      <alignment vertical="center"/>
    </xf>
    <xf numFmtId="0" fontId="22" fillId="0" borderId="0" xfId="3" applyFont="1" applyAlignment="1">
      <alignment horizontal="left" vertical="center"/>
    </xf>
    <xf numFmtId="20" fontId="24" fillId="0" borderId="0" xfId="3" applyNumberFormat="1" applyFont="1">
      <alignment vertical="center"/>
    </xf>
    <xf numFmtId="20" fontId="22" fillId="0" borderId="0" xfId="3" applyNumberFormat="1" applyFont="1" applyAlignment="1">
      <alignment horizontal="left" vertical="center"/>
    </xf>
    <xf numFmtId="0" fontId="30" fillId="0" borderId="0" xfId="3" applyFont="1" applyAlignment="1">
      <alignment vertical="center"/>
    </xf>
    <xf numFmtId="0" fontId="22" fillId="0" borderId="66" xfId="3" applyFont="1" applyBorder="1" applyAlignment="1">
      <alignment horizontal="center" vertical="center"/>
    </xf>
    <xf numFmtId="0" fontId="22" fillId="0" borderId="36" xfId="1" applyFont="1" applyFill="1" applyBorder="1" applyAlignment="1">
      <alignment vertical="center"/>
    </xf>
    <xf numFmtId="0" fontId="22" fillId="0" borderId="36" xfId="3" applyFont="1" applyBorder="1" applyAlignment="1">
      <alignment vertical="center"/>
    </xf>
    <xf numFmtId="20" fontId="24" fillId="0" borderId="51" xfId="3" applyNumberFormat="1" applyFont="1" applyBorder="1">
      <alignment vertical="center"/>
    </xf>
    <xf numFmtId="20" fontId="24" fillId="0" borderId="6" xfId="3" applyNumberFormat="1" applyFont="1" applyBorder="1">
      <alignment vertical="center"/>
    </xf>
    <xf numFmtId="0" fontId="22" fillId="0" borderId="5" xfId="3" applyFont="1" applyBorder="1" applyAlignment="1">
      <alignment horizontal="center" vertical="center"/>
    </xf>
    <xf numFmtId="0" fontId="22" fillId="0" borderId="0" xfId="3" applyFont="1" applyBorder="1" applyAlignment="1">
      <alignment horizontal="right"/>
    </xf>
    <xf numFmtId="0" fontId="22" fillId="0" borderId="0" xfId="3" applyFont="1" applyBorder="1" applyAlignment="1">
      <alignment horizontal="left"/>
    </xf>
    <xf numFmtId="20" fontId="24" fillId="0" borderId="64" xfId="3" applyNumberFormat="1" applyFont="1" applyBorder="1" applyAlignment="1">
      <alignment horizontal="right" vertical="center"/>
    </xf>
    <xf numFmtId="20" fontId="24" fillId="0" borderId="6" xfId="3" applyNumberFormat="1" applyFont="1" applyBorder="1" applyAlignment="1">
      <alignment horizontal="center" vertical="center"/>
    </xf>
    <xf numFmtId="0" fontId="22" fillId="0" borderId="51" xfId="3" applyFont="1" applyBorder="1" applyAlignment="1">
      <alignment vertical="center"/>
    </xf>
    <xf numFmtId="46" fontId="22" fillId="0" borderId="0" xfId="3" applyNumberFormat="1" applyFont="1" applyAlignment="1">
      <alignment horizontal="center" vertical="center"/>
    </xf>
    <xf numFmtId="20" fontId="24" fillId="0" borderId="0" xfId="3" applyNumberFormat="1" applyFont="1" applyAlignment="1">
      <alignment horizontal="right" vertical="center"/>
    </xf>
    <xf numFmtId="0" fontId="22" fillId="0" borderId="0" xfId="1" applyFont="1" applyBorder="1" applyAlignment="1">
      <alignment horizontal="left"/>
    </xf>
    <xf numFmtId="0" fontId="22" fillId="0" borderId="64" xfId="1" applyFont="1" applyFill="1" applyBorder="1" applyAlignment="1">
      <alignment vertical="center"/>
    </xf>
    <xf numFmtId="20" fontId="22" fillId="0" borderId="6" xfId="3" applyNumberFormat="1" applyFont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0" fontId="24" fillId="0" borderId="68" xfId="3" applyNumberFormat="1" applyFont="1" applyBorder="1">
      <alignment vertical="center"/>
    </xf>
    <xf numFmtId="0" fontId="32" fillId="0" borderId="0" xfId="1" applyFont="1" applyBorder="1" applyAlignment="1">
      <alignment horizontal="right"/>
    </xf>
    <xf numFmtId="0" fontId="32" fillId="0" borderId="0" xfId="1" applyFont="1" applyBorder="1" applyAlignment="1">
      <alignment horizontal="left"/>
    </xf>
    <xf numFmtId="20" fontId="24" fillId="0" borderId="0" xfId="3" applyNumberFormat="1" applyFont="1" applyBorder="1" applyAlignment="1"/>
    <xf numFmtId="20" fontId="24" fillId="0" borderId="0" xfId="3" applyNumberFormat="1" applyFont="1" applyBorder="1" applyAlignment="1">
      <alignment vertical="top"/>
    </xf>
    <xf numFmtId="0" fontId="0" fillId="0" borderId="64" xfId="0" applyBorder="1" applyAlignment="1">
      <alignment horizontal="center" vertical="center"/>
    </xf>
    <xf numFmtId="0" fontId="0" fillId="0" borderId="0" xfId="0" applyBorder="1">
      <alignment vertical="center"/>
    </xf>
    <xf numFmtId="20" fontId="24" fillId="0" borderId="51" xfId="3" applyNumberFormat="1" applyFont="1" applyBorder="1" applyAlignment="1">
      <alignment horizontal="right" vertical="center"/>
    </xf>
    <xf numFmtId="0" fontId="1" fillId="0" borderId="5" xfId="3" applyFont="1" applyBorder="1">
      <alignment vertical="center"/>
    </xf>
    <xf numFmtId="0" fontId="1" fillId="0" borderId="66" xfId="3" applyFont="1" applyBorder="1">
      <alignment vertical="center"/>
    </xf>
    <xf numFmtId="0" fontId="0" fillId="0" borderId="5" xfId="0" applyBorder="1">
      <alignment vertical="center"/>
    </xf>
    <xf numFmtId="0" fontId="0" fillId="0" borderId="66" xfId="0" applyBorder="1">
      <alignment vertical="center"/>
    </xf>
    <xf numFmtId="0" fontId="1" fillId="0" borderId="66" xfId="3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15" fillId="0" borderId="0" xfId="1" applyFont="1" applyBorder="1" applyAlignment="1">
      <alignment horizontal="left"/>
    </xf>
    <xf numFmtId="0" fontId="15" fillId="0" borderId="0" xfId="3" applyFont="1" applyBorder="1">
      <alignment vertical="center"/>
    </xf>
    <xf numFmtId="20" fontId="24" fillId="0" borderId="36" xfId="3" applyNumberFormat="1" applyFont="1" applyBorder="1">
      <alignment vertical="center"/>
    </xf>
    <xf numFmtId="0" fontId="1" fillId="0" borderId="36" xfId="3" applyFont="1" applyBorder="1">
      <alignment vertical="center"/>
    </xf>
    <xf numFmtId="20" fontId="23" fillId="0" borderId="0" xfId="1" applyNumberFormat="1" applyFont="1" applyBorder="1" applyAlignment="1">
      <alignment horizontal="center"/>
    </xf>
    <xf numFmtId="20" fontId="22" fillId="0" borderId="0" xfId="3" applyNumberFormat="1" applyFont="1" applyBorder="1" applyAlignment="1">
      <alignment horizontal="left" vertical="center"/>
    </xf>
    <xf numFmtId="0" fontId="33" fillId="0" borderId="0" xfId="3" applyFont="1" applyBorder="1" applyAlignment="1">
      <alignment vertical="center"/>
    </xf>
    <xf numFmtId="0" fontId="0" fillId="0" borderId="64" xfId="0" applyBorder="1">
      <alignment vertical="center"/>
    </xf>
    <xf numFmtId="0" fontId="22" fillId="0" borderId="6" xfId="3" applyFont="1" applyBorder="1" applyAlignment="1">
      <alignment horizontal="center" vertical="center"/>
    </xf>
    <xf numFmtId="0" fontId="22" fillId="0" borderId="51" xfId="3" applyFont="1" applyBorder="1" applyAlignment="1">
      <alignment horizontal="center" vertical="center"/>
    </xf>
    <xf numFmtId="0" fontId="22" fillId="0" borderId="64" xfId="3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2" fillId="0" borderId="66" xfId="1" applyFont="1" applyFill="1" applyBorder="1" applyAlignment="1">
      <alignment horizontal="right" vertical="center"/>
    </xf>
    <xf numFmtId="0" fontId="22" fillId="0" borderId="0" xfId="1" applyFont="1" applyFill="1" applyBorder="1" applyAlignment="1">
      <alignment horizontal="right" vertical="center"/>
    </xf>
    <xf numFmtId="0" fontId="22" fillId="0" borderId="68" xfId="3" applyFont="1" applyBorder="1" applyAlignment="1">
      <alignment horizontal="center" vertical="center"/>
    </xf>
    <xf numFmtId="0" fontId="22" fillId="0" borderId="36" xfId="3" applyFont="1" applyBorder="1" applyAlignment="1">
      <alignment horizontal="center" vertical="center"/>
    </xf>
    <xf numFmtId="0" fontId="22" fillId="0" borderId="69" xfId="3" applyFont="1" applyBorder="1" applyAlignment="1">
      <alignment horizontal="center" vertical="center"/>
    </xf>
    <xf numFmtId="0" fontId="33" fillId="0" borderId="0" xfId="3" applyFont="1" applyAlignment="1">
      <alignment vertical="center"/>
    </xf>
    <xf numFmtId="0" fontId="22" fillId="0" borderId="0" xfId="3" applyFont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right"/>
    </xf>
    <xf numFmtId="0" fontId="1" fillId="0" borderId="0" xfId="1" applyFont="1" applyBorder="1" applyAlignment="1">
      <alignment horizontal="center"/>
    </xf>
    <xf numFmtId="0" fontId="35" fillId="0" borderId="0" xfId="2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0" fillId="2" borderId="0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1" fillId="0" borderId="0" xfId="3" applyFont="1" applyAlignment="1">
      <alignment vertical="center"/>
    </xf>
    <xf numFmtId="56" fontId="20" fillId="4" borderId="0" xfId="0" applyNumberFormat="1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1" fillId="0" borderId="0" xfId="3" applyFont="1" applyAlignment="1">
      <alignment horizontal="left" vertical="center"/>
    </xf>
    <xf numFmtId="0" fontId="20" fillId="8" borderId="0" xfId="0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center" vertical="center"/>
    </xf>
    <xf numFmtId="0" fontId="20" fillId="5" borderId="21" xfId="0" applyNumberFormat="1" applyFont="1" applyFill="1" applyBorder="1" applyAlignment="1">
      <alignment horizontal="center" vertical="center"/>
    </xf>
    <xf numFmtId="0" fontId="20" fillId="5" borderId="8" xfId="0" applyNumberFormat="1" applyFont="1" applyFill="1" applyBorder="1" applyAlignment="1">
      <alignment horizontal="center" vertical="center"/>
    </xf>
    <xf numFmtId="0" fontId="20" fillId="5" borderId="2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0" fillId="5" borderId="0" xfId="0" applyNumberFormat="1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32" xfId="0" applyFont="1" applyFill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0" fillId="4" borderId="21" xfId="0" applyNumberFormat="1" applyFont="1" applyFill="1" applyBorder="1" applyAlignment="1">
      <alignment horizontal="center" vertical="center"/>
    </xf>
    <xf numFmtId="0" fontId="20" fillId="4" borderId="8" xfId="0" applyNumberFormat="1" applyFont="1" applyFill="1" applyBorder="1" applyAlignment="1">
      <alignment horizontal="center" vertical="center"/>
    </xf>
    <xf numFmtId="0" fontId="20" fillId="4" borderId="27" xfId="0" applyNumberFormat="1" applyFont="1" applyFill="1" applyBorder="1" applyAlignment="1">
      <alignment horizontal="center" vertical="center"/>
    </xf>
    <xf numFmtId="20" fontId="20" fillId="3" borderId="17" xfId="0" applyNumberFormat="1" applyFont="1" applyFill="1" applyBorder="1" applyAlignment="1">
      <alignment horizontal="center" vertical="center"/>
    </xf>
    <xf numFmtId="20" fontId="20" fillId="3" borderId="18" xfId="0" applyNumberFormat="1" applyFont="1" applyFill="1" applyBorder="1" applyAlignment="1">
      <alignment horizontal="center" vertical="center"/>
    </xf>
    <xf numFmtId="20" fontId="20" fillId="3" borderId="32" xfId="0" applyNumberFormat="1" applyFont="1" applyFill="1" applyBorder="1" applyAlignment="1">
      <alignment horizontal="center" vertical="center"/>
    </xf>
    <xf numFmtId="0" fontId="20" fillId="3" borderId="17" xfId="0" applyNumberFormat="1" applyFont="1" applyFill="1" applyBorder="1" applyAlignment="1">
      <alignment horizontal="center" vertical="center"/>
    </xf>
    <xf numFmtId="0" fontId="20" fillId="3" borderId="18" xfId="0" applyNumberFormat="1" applyFont="1" applyFill="1" applyBorder="1" applyAlignment="1">
      <alignment horizontal="center" vertical="center"/>
    </xf>
    <xf numFmtId="0" fontId="20" fillId="3" borderId="32" xfId="0" applyNumberFormat="1" applyFont="1" applyFill="1" applyBorder="1" applyAlignment="1">
      <alignment horizontal="center" vertical="center"/>
    </xf>
    <xf numFmtId="0" fontId="20" fillId="10" borderId="21" xfId="0" applyFont="1" applyFill="1" applyBorder="1" applyAlignment="1">
      <alignment horizontal="center" vertical="center"/>
    </xf>
    <xf numFmtId="0" fontId="20" fillId="10" borderId="8" xfId="0" applyFont="1" applyFill="1" applyBorder="1" applyAlignment="1">
      <alignment horizontal="center" vertical="center"/>
    </xf>
    <xf numFmtId="0" fontId="20" fillId="10" borderId="27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/>
    </xf>
    <xf numFmtId="0" fontId="20" fillId="7" borderId="36" xfId="0" applyFont="1" applyFill="1" applyBorder="1" applyAlignment="1">
      <alignment horizontal="center" vertical="center"/>
    </xf>
    <xf numFmtId="0" fontId="20" fillId="4" borderId="54" xfId="0" applyNumberFormat="1" applyFont="1" applyFill="1" applyBorder="1" applyAlignment="1">
      <alignment horizontal="center" vertical="center"/>
    </xf>
    <xf numFmtId="0" fontId="20" fillId="4" borderId="55" xfId="0" applyNumberFormat="1" applyFont="1" applyFill="1" applyBorder="1" applyAlignment="1">
      <alignment horizontal="center" vertical="center"/>
    </xf>
    <xf numFmtId="0" fontId="20" fillId="4" borderId="56" xfId="0" applyNumberFormat="1" applyFont="1" applyFill="1" applyBorder="1" applyAlignment="1">
      <alignment horizontal="center" vertical="center"/>
    </xf>
    <xf numFmtId="0" fontId="20" fillId="5" borderId="54" xfId="0" applyNumberFormat="1" applyFont="1" applyFill="1" applyBorder="1" applyAlignment="1">
      <alignment horizontal="center" vertical="center"/>
    </xf>
    <xf numFmtId="0" fontId="20" fillId="5" borderId="55" xfId="0" applyNumberFormat="1" applyFont="1" applyFill="1" applyBorder="1" applyAlignment="1">
      <alignment horizontal="center" vertical="center"/>
    </xf>
    <xf numFmtId="0" fontId="20" fillId="5" borderId="56" xfId="0" applyNumberFormat="1" applyFont="1" applyFill="1" applyBorder="1" applyAlignment="1">
      <alignment horizontal="center" vertical="center"/>
    </xf>
    <xf numFmtId="0" fontId="20" fillId="7" borderId="50" xfId="0" applyFont="1" applyFill="1" applyBorder="1" applyAlignment="1">
      <alignment horizontal="center" vertical="center"/>
    </xf>
    <xf numFmtId="0" fontId="20" fillId="7" borderId="51" xfId="0" applyFont="1" applyFill="1" applyBorder="1" applyAlignment="1">
      <alignment horizontal="center" vertical="center"/>
    </xf>
    <xf numFmtId="0" fontId="20" fillId="6" borderId="39" xfId="0" applyFont="1" applyFill="1" applyBorder="1" applyAlignment="1">
      <alignment horizontal="center" vertical="center"/>
    </xf>
    <xf numFmtId="0" fontId="20" fillId="6" borderId="40" xfId="0" applyFont="1" applyFill="1" applyBorder="1" applyAlignment="1">
      <alignment horizontal="center" vertical="center"/>
    </xf>
    <xf numFmtId="0" fontId="20" fillId="6" borderId="41" xfId="0" applyFont="1" applyFill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20" fillId="6" borderId="27" xfId="0" applyFont="1" applyFill="1" applyBorder="1" applyAlignment="1">
      <alignment horizontal="center" vertical="center"/>
    </xf>
    <xf numFmtId="0" fontId="20" fillId="6" borderId="54" xfId="0" applyFont="1" applyFill="1" applyBorder="1" applyAlignment="1">
      <alignment horizontal="center" vertical="center"/>
    </xf>
    <xf numFmtId="0" fontId="20" fillId="6" borderId="55" xfId="0" applyFont="1" applyFill="1" applyBorder="1" applyAlignment="1">
      <alignment horizontal="center" vertical="center"/>
    </xf>
    <xf numFmtId="0" fontId="20" fillId="6" borderId="56" xfId="0" applyFont="1" applyFill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/>
    </xf>
    <xf numFmtId="0" fontId="20" fillId="8" borderId="21" xfId="0" applyFont="1" applyFill="1" applyBorder="1" applyAlignment="1">
      <alignment horizontal="center" vertical="center"/>
    </xf>
    <xf numFmtId="0" fontId="20" fillId="8" borderId="8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7" borderId="54" xfId="0" applyFont="1" applyFill="1" applyBorder="1" applyAlignment="1">
      <alignment horizontal="center" vertical="center"/>
    </xf>
    <xf numFmtId="0" fontId="20" fillId="7" borderId="55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9" borderId="21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 vertical="center"/>
    </xf>
    <xf numFmtId="20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8" borderId="27" xfId="0" applyFont="1" applyFill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textRotation="255"/>
    </xf>
    <xf numFmtId="0" fontId="27" fillId="0" borderId="65" xfId="0" applyFont="1" applyBorder="1" applyAlignment="1">
      <alignment horizontal="center" vertical="center" textRotation="255"/>
    </xf>
    <xf numFmtId="0" fontId="27" fillId="0" borderId="67" xfId="0" applyFont="1" applyBorder="1" applyAlignment="1">
      <alignment horizontal="center" vertical="center" textRotation="255"/>
    </xf>
    <xf numFmtId="0" fontId="26" fillId="0" borderId="1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0" fillId="8" borderId="54" xfId="0" applyFont="1" applyFill="1" applyBorder="1" applyAlignment="1">
      <alignment horizontal="center" vertical="center"/>
    </xf>
    <xf numFmtId="0" fontId="20" fillId="8" borderId="55" xfId="0" applyFont="1" applyFill="1" applyBorder="1" applyAlignment="1">
      <alignment horizontal="center" vertical="center"/>
    </xf>
    <xf numFmtId="0" fontId="20" fillId="9" borderId="54" xfId="0" applyFont="1" applyFill="1" applyBorder="1" applyAlignment="1">
      <alignment horizontal="center" vertical="center"/>
    </xf>
    <xf numFmtId="0" fontId="20" fillId="9" borderId="55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36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8" fillId="0" borderId="36" xfId="0" applyFont="1" applyBorder="1" applyAlignment="1"/>
    <xf numFmtId="0" fontId="9" fillId="0" borderId="36" xfId="0" applyFont="1" applyBorder="1" applyAlignment="1"/>
    <xf numFmtId="0" fontId="26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177" fontId="22" fillId="0" borderId="64" xfId="3" applyNumberFormat="1" applyFont="1" applyBorder="1" applyAlignment="1">
      <alignment horizontal="center" vertical="center"/>
    </xf>
    <xf numFmtId="177" fontId="22" fillId="0" borderId="66" xfId="3" applyNumberFormat="1" applyFont="1" applyBorder="1" applyAlignment="1">
      <alignment horizontal="center" vertical="center"/>
    </xf>
    <xf numFmtId="0" fontId="30" fillId="0" borderId="0" xfId="3" applyFont="1" applyAlignment="1">
      <alignment horizontal="center" vertical="center"/>
    </xf>
    <xf numFmtId="0" fontId="22" fillId="0" borderId="36" xfId="3" applyFont="1" applyBorder="1" applyAlignment="1">
      <alignment horizontal="center" vertical="center"/>
    </xf>
    <xf numFmtId="0" fontId="22" fillId="0" borderId="69" xfId="3" applyFont="1" applyBorder="1" applyAlignment="1">
      <alignment horizontal="center" vertical="center"/>
    </xf>
    <xf numFmtId="0" fontId="22" fillId="0" borderId="68" xfId="3" applyFont="1" applyBorder="1" applyAlignment="1">
      <alignment horizontal="center" vertical="center"/>
    </xf>
    <xf numFmtId="0" fontId="22" fillId="0" borderId="36" xfId="1" applyFont="1" applyFill="1" applyBorder="1" applyAlignment="1">
      <alignment horizontal="right" vertical="center"/>
    </xf>
    <xf numFmtId="0" fontId="22" fillId="0" borderId="69" xfId="1" applyFont="1" applyFill="1" applyBorder="1" applyAlignment="1">
      <alignment horizontal="right" vertical="center"/>
    </xf>
    <xf numFmtId="0" fontId="22" fillId="0" borderId="2" xfId="3" applyFont="1" applyBorder="1" applyAlignment="1">
      <alignment horizontal="center" vertical="center"/>
    </xf>
    <xf numFmtId="0" fontId="22" fillId="0" borderId="3" xfId="3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2" fillId="0" borderId="0" xfId="1" applyFont="1" applyFill="1" applyAlignment="1">
      <alignment horizontal="center" vertical="center"/>
    </xf>
    <xf numFmtId="0" fontId="22" fillId="0" borderId="66" xfId="1" applyFont="1" applyFill="1" applyBorder="1" applyAlignment="1">
      <alignment horizontal="center" vertical="center"/>
    </xf>
    <xf numFmtId="0" fontId="22" fillId="0" borderId="64" xfId="3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22" fillId="0" borderId="51" xfId="3" applyNumberFormat="1" applyFont="1" applyBorder="1" applyAlignment="1">
      <alignment horizontal="center" vertical="center"/>
    </xf>
    <xf numFmtId="0" fontId="22" fillId="0" borderId="51" xfId="3" applyFont="1" applyBorder="1" applyAlignment="1">
      <alignment horizontal="center" vertical="center"/>
    </xf>
    <xf numFmtId="177" fontId="22" fillId="0" borderId="51" xfId="3" applyNumberFormat="1" applyFont="1" applyBorder="1" applyAlignment="1">
      <alignment horizontal="center" vertical="center"/>
    </xf>
    <xf numFmtId="0" fontId="22" fillId="0" borderId="0" xfId="1" applyFont="1" applyFill="1" applyBorder="1" applyAlignment="1">
      <alignment horizontal="right" vertical="center"/>
    </xf>
    <xf numFmtId="0" fontId="22" fillId="0" borderId="66" xfId="1" applyFont="1" applyFill="1" applyBorder="1" applyAlignment="1">
      <alignment horizontal="right" vertical="center"/>
    </xf>
    <xf numFmtId="0" fontId="22" fillId="0" borderId="0" xfId="3" applyFont="1" applyAlignment="1">
      <alignment horizontal="center" vertical="center"/>
    </xf>
    <xf numFmtId="0" fontId="22" fillId="0" borderId="0" xfId="1" applyFont="1" applyFill="1" applyAlignment="1">
      <alignment horizontal="right" vertical="center"/>
    </xf>
    <xf numFmtId="177" fontId="22" fillId="0" borderId="36" xfId="3" applyNumberFormat="1" applyFont="1" applyBorder="1" applyAlignment="1">
      <alignment horizontal="center" vertical="center"/>
    </xf>
    <xf numFmtId="0" fontId="22" fillId="0" borderId="51" xfId="1" applyFont="1" applyFill="1" applyBorder="1" applyAlignment="1">
      <alignment horizontal="right" vertical="center"/>
    </xf>
    <xf numFmtId="0" fontId="22" fillId="0" borderId="5" xfId="1" applyFont="1" applyFill="1" applyBorder="1" applyAlignment="1">
      <alignment horizontal="right" vertical="center"/>
    </xf>
    <xf numFmtId="0" fontId="22" fillId="0" borderId="6" xfId="3" applyFont="1" applyBorder="1" applyAlignment="1">
      <alignment horizontal="center" vertical="center"/>
    </xf>
    <xf numFmtId="20" fontId="22" fillId="0" borderId="36" xfId="3" applyNumberFormat="1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8" xfId="3" applyFont="1" applyBorder="1" applyAlignment="1">
      <alignment horizontal="center" vertical="center"/>
    </xf>
    <xf numFmtId="0" fontId="1" fillId="0" borderId="36" xfId="3" applyFont="1" applyBorder="1" applyAlignment="1">
      <alignment horizontal="center" vertical="center"/>
    </xf>
    <xf numFmtId="20" fontId="1" fillId="0" borderId="51" xfId="3" applyNumberFormat="1" applyFont="1" applyBorder="1" applyAlignment="1">
      <alignment horizontal="center" vertical="center"/>
    </xf>
    <xf numFmtId="0" fontId="1" fillId="0" borderId="64" xfId="3" applyFont="1" applyBorder="1" applyAlignment="1">
      <alignment horizontal="center" vertical="center"/>
    </xf>
    <xf numFmtId="0" fontId="1" fillId="0" borderId="66" xfId="3" applyFont="1" applyBorder="1" applyAlignment="1">
      <alignment horizontal="center" vertical="center"/>
    </xf>
    <xf numFmtId="0" fontId="33" fillId="0" borderId="0" xfId="3" applyFont="1" applyBorder="1" applyAlignment="1">
      <alignment horizontal="center"/>
    </xf>
    <xf numFmtId="0" fontId="33" fillId="0" borderId="0" xfId="3" applyFont="1" applyAlignment="1">
      <alignment vertical="center"/>
    </xf>
    <xf numFmtId="0" fontId="34" fillId="0" borderId="0" xfId="0" applyFont="1" applyAlignment="1">
      <alignment vertical="center" wrapText="1"/>
    </xf>
    <xf numFmtId="177" fontId="22" fillId="0" borderId="5" xfId="3" applyNumberFormat="1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</cellXfs>
  <cellStyles count="4">
    <cellStyle name="標準" xfId="0" builtinId="0"/>
    <cellStyle name="標準 2" xfId="1"/>
    <cellStyle name="標準_２０１１東芝BRAVE☆LUPUS　CUP　大会概要1115" xfId="2"/>
    <cellStyle name="標準_対戦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154132</xdr:colOff>
      <xdr:row>11</xdr:row>
      <xdr:rowOff>108856</xdr:rowOff>
    </xdr:from>
    <xdr:to>
      <xdr:col>43</xdr:col>
      <xdr:colOff>163285</xdr:colOff>
      <xdr:row>11</xdr:row>
      <xdr:rowOff>113433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0374457" y="2147206"/>
          <a:ext cx="4943103" cy="4577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22;&#12467;&#12540;&#12459;&#12483;&#12503;2014&#12510;&#12473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チーム数"/>
      <sheetName val="申し合わせ事項"/>
      <sheetName val="組合せ作成"/>
      <sheetName val="タイムスケジュール"/>
      <sheetName val="トーナメント一覧"/>
      <sheetName val="情報カード"/>
      <sheetName val="選手振り分け"/>
      <sheetName val="未完　連絡網 "/>
      <sheetName val="スタッフ役割"/>
    </sheetNames>
    <sheetDataSet>
      <sheetData sheetId="0"/>
      <sheetData sheetId="1"/>
      <sheetData sheetId="2">
        <row r="24">
          <cell r="A24" t="str">
            <v>1-①</v>
          </cell>
          <cell r="C24" t="str">
            <v>多1-A</v>
          </cell>
          <cell r="E24" t="str">
            <v>田園</v>
          </cell>
          <cell r="G24">
            <v>0.38541666666666669</v>
          </cell>
          <cell r="I24" t="str">
            <v>リコー3</v>
          </cell>
          <cell r="L24" t="str">
            <v>1-⑥</v>
          </cell>
          <cell r="P24" t="str">
            <v>川崎</v>
          </cell>
          <cell r="R24">
            <v>0.40625</v>
          </cell>
          <cell r="T24" t="str">
            <v>リコー4</v>
          </cell>
        </row>
        <row r="25">
          <cell r="C25" t="str">
            <v>世1-C</v>
          </cell>
        </row>
        <row r="26">
          <cell r="A26" t="str">
            <v>1-②</v>
          </cell>
          <cell r="C26" t="str">
            <v>田1-B</v>
          </cell>
          <cell r="E26" t="str">
            <v>世田谷</v>
          </cell>
          <cell r="G26">
            <v>0.38541666666666669</v>
          </cell>
          <cell r="I26" t="str">
            <v>リコー4</v>
          </cell>
          <cell r="L26" t="str">
            <v>1-⑦</v>
          </cell>
          <cell r="P26" t="str">
            <v>麻生</v>
          </cell>
          <cell r="R26">
            <v>0.40625</v>
          </cell>
          <cell r="T26" t="str">
            <v>リコー5</v>
          </cell>
        </row>
        <row r="27">
          <cell r="C27" t="str">
            <v>グ1-A</v>
          </cell>
        </row>
        <row r="28">
          <cell r="A28" t="str">
            <v>1-③</v>
          </cell>
          <cell r="C28" t="str">
            <v>麻1-A</v>
          </cell>
          <cell r="E28" t="str">
            <v>多摩</v>
          </cell>
          <cell r="G28">
            <v>0.38541666666666669</v>
          </cell>
          <cell r="I28" t="str">
            <v>リコー5</v>
          </cell>
          <cell r="L28" t="str">
            <v>1-⑧</v>
          </cell>
          <cell r="P28" t="str">
            <v>世田谷</v>
          </cell>
          <cell r="R28">
            <v>0.42708333333333331</v>
          </cell>
          <cell r="T28" t="str">
            <v>リコー4</v>
          </cell>
        </row>
        <row r="29">
          <cell r="C29" t="str">
            <v>世1-A</v>
          </cell>
        </row>
        <row r="30">
          <cell r="A30" t="str">
            <v>1-④</v>
          </cell>
          <cell r="C30" t="str">
            <v>世1-C</v>
          </cell>
          <cell r="E30" t="str">
            <v>グリーン</v>
          </cell>
          <cell r="G30">
            <v>0.38541666666666669</v>
          </cell>
          <cell r="I30" t="str">
            <v>リコー6</v>
          </cell>
          <cell r="L30" t="str">
            <v>1-⑨</v>
          </cell>
          <cell r="P30" t="str">
            <v>田園</v>
          </cell>
          <cell r="R30">
            <v>0.40625</v>
          </cell>
          <cell r="T30" t="str">
            <v>リコー6</v>
          </cell>
        </row>
        <row r="31">
          <cell r="C31" t="str">
            <v>川1-A</v>
          </cell>
        </row>
        <row r="32">
          <cell r="A32" t="str">
            <v>1-⑤</v>
          </cell>
          <cell r="C32" t="str">
            <v>田1-A</v>
          </cell>
          <cell r="E32" t="str">
            <v>麻生</v>
          </cell>
          <cell r="G32">
            <v>0.40625</v>
          </cell>
          <cell r="I32" t="str">
            <v>リコー3</v>
          </cell>
          <cell r="L32" t="str">
            <v>1-⑩</v>
          </cell>
          <cell r="P32" t="str">
            <v>麻生</v>
          </cell>
          <cell r="R32">
            <v>0.42708333333333331</v>
          </cell>
          <cell r="T32" t="str">
            <v>リコー5</v>
          </cell>
        </row>
        <row r="33">
          <cell r="C33" t="str">
            <v>世1-B</v>
          </cell>
        </row>
        <row r="34">
          <cell r="L34" t="str">
            <v>1-⑪</v>
          </cell>
          <cell r="P34" t="str">
            <v>田園</v>
          </cell>
          <cell r="R34">
            <v>0.42708333333333331</v>
          </cell>
          <cell r="T34" t="str">
            <v>リコー6</v>
          </cell>
        </row>
        <row r="36">
          <cell r="L36" t="str">
            <v>1-⑫</v>
          </cell>
          <cell r="P36" t="str">
            <v>田園</v>
          </cell>
          <cell r="R36">
            <v>0.44444444444444442</v>
          </cell>
          <cell r="T36" t="str">
            <v>リコー5</v>
          </cell>
        </row>
        <row r="62">
          <cell r="C62" t="str">
            <v>川2-A</v>
          </cell>
          <cell r="E62" t="str">
            <v>田園</v>
          </cell>
          <cell r="L62" t="str">
            <v>2-⑦</v>
          </cell>
          <cell r="P62" t="str">
            <v>多摩</v>
          </cell>
        </row>
        <row r="63">
          <cell r="C63" t="str">
            <v>世2-A</v>
          </cell>
        </row>
        <row r="64">
          <cell r="C64" t="str">
            <v>世2-B</v>
          </cell>
          <cell r="E64" t="str">
            <v>麻生</v>
          </cell>
          <cell r="L64" t="str">
            <v>2-⑧</v>
          </cell>
          <cell r="P64" t="str">
            <v>グリーン</v>
          </cell>
        </row>
        <row r="65">
          <cell r="C65" t="str">
            <v>グ2-A</v>
          </cell>
        </row>
        <row r="66">
          <cell r="C66" t="str">
            <v>世2-C</v>
          </cell>
          <cell r="E66" t="str">
            <v>多摩</v>
          </cell>
          <cell r="L66" t="str">
            <v>2-⑨</v>
          </cell>
          <cell r="P66" t="str">
            <v>世田谷</v>
          </cell>
        </row>
        <row r="67">
          <cell r="C67" t="str">
            <v>田2-A</v>
          </cell>
        </row>
        <row r="68">
          <cell r="C68" t="str">
            <v>多2-A</v>
          </cell>
          <cell r="E68" t="str">
            <v>麻生</v>
          </cell>
          <cell r="L68" t="str">
            <v>2-⑩</v>
          </cell>
          <cell r="P68" t="str">
            <v>田園</v>
          </cell>
        </row>
        <row r="69">
          <cell r="C69" t="str">
            <v>世2-D</v>
          </cell>
        </row>
        <row r="70">
          <cell r="C70" t="str">
            <v>麻2-A</v>
          </cell>
          <cell r="E70" t="str">
            <v>川崎</v>
          </cell>
          <cell r="L70" t="str">
            <v>2-⑪</v>
          </cell>
          <cell r="P70" t="str">
            <v>川崎</v>
          </cell>
        </row>
        <row r="71">
          <cell r="C71" t="str">
            <v>グ2-B</v>
          </cell>
        </row>
        <row r="72">
          <cell r="C72" t="str">
            <v>世2-E</v>
          </cell>
          <cell r="E72" t="str">
            <v>世田谷</v>
          </cell>
          <cell r="L72" t="str">
            <v>2-⑫</v>
          </cell>
          <cell r="P72" t="str">
            <v>グリーン</v>
          </cell>
        </row>
        <row r="73">
          <cell r="C73" t="str">
            <v>田2-B</v>
          </cell>
        </row>
        <row r="74">
          <cell r="L74" t="str">
            <v>2-⑬</v>
          </cell>
          <cell r="P74" t="str">
            <v>麻生</v>
          </cell>
        </row>
        <row r="76">
          <cell r="L76" t="str">
            <v>2-⑭</v>
          </cell>
          <cell r="P76" t="str">
            <v>世田谷</v>
          </cell>
        </row>
        <row r="102">
          <cell r="C102" t="str">
            <v>麻3-A</v>
          </cell>
          <cell r="E102" t="str">
            <v>田園</v>
          </cell>
          <cell r="L102" t="str">
            <v>3-⑦</v>
          </cell>
          <cell r="P102" t="str">
            <v>多摩</v>
          </cell>
        </row>
        <row r="103">
          <cell r="C103" t="str">
            <v>世3-A</v>
          </cell>
        </row>
        <row r="104">
          <cell r="C104" t="str">
            <v>田3-A</v>
          </cell>
          <cell r="E104" t="str">
            <v>麻生</v>
          </cell>
          <cell r="L104" t="str">
            <v>3-⑧</v>
          </cell>
          <cell r="P104" t="str">
            <v>麻生</v>
          </cell>
        </row>
        <row r="105">
          <cell r="C105" t="str">
            <v>世3-B</v>
          </cell>
        </row>
        <row r="106">
          <cell r="C106" t="str">
            <v>グ3-A</v>
          </cell>
          <cell r="E106" t="str">
            <v>世田谷</v>
          </cell>
          <cell r="L106" t="str">
            <v>3-⑨</v>
          </cell>
          <cell r="P106" t="str">
            <v>世田谷</v>
          </cell>
        </row>
        <row r="107">
          <cell r="C107" t="str">
            <v>田3-B</v>
          </cell>
        </row>
        <row r="108">
          <cell r="C108" t="str">
            <v>世3-C</v>
          </cell>
          <cell r="E108" t="str">
            <v>グリーン</v>
          </cell>
          <cell r="L108" t="str">
            <v>3-⑩</v>
          </cell>
          <cell r="P108" t="str">
            <v>田園</v>
          </cell>
        </row>
        <row r="109">
          <cell r="C109" t="str">
            <v>田3-C</v>
          </cell>
        </row>
        <row r="110">
          <cell r="C110" t="str">
            <v>多3-A</v>
          </cell>
          <cell r="E110" t="str">
            <v>川崎</v>
          </cell>
          <cell r="L110" t="str">
            <v>3-⑪</v>
          </cell>
          <cell r="P110" t="str">
            <v>世田谷</v>
          </cell>
        </row>
        <row r="111">
          <cell r="C111" t="str">
            <v>田3-D</v>
          </cell>
        </row>
        <row r="112">
          <cell r="C112" t="str">
            <v>川3-A</v>
          </cell>
          <cell r="E112" t="str">
            <v>多摩</v>
          </cell>
          <cell r="L112" t="str">
            <v>3-⑫</v>
          </cell>
          <cell r="P112" t="str">
            <v>田園</v>
          </cell>
        </row>
        <row r="113">
          <cell r="C113" t="str">
            <v>世3-D</v>
          </cell>
        </row>
        <row r="114">
          <cell r="L114" t="str">
            <v>3-⑬</v>
          </cell>
          <cell r="P114" t="str">
            <v>川崎</v>
          </cell>
        </row>
        <row r="116">
          <cell r="L116" t="str">
            <v>3-⑭</v>
          </cell>
          <cell r="P116" t="str">
            <v>グリーン</v>
          </cell>
        </row>
        <row r="147">
          <cell r="C147" t="str">
            <v>グ4-A</v>
          </cell>
          <cell r="E147" t="str">
            <v>田園</v>
          </cell>
          <cell r="L147" t="str">
            <v>4-⑦</v>
          </cell>
          <cell r="P147" t="str">
            <v>多摩</v>
          </cell>
        </row>
        <row r="148">
          <cell r="C148" t="str">
            <v>世4-C</v>
          </cell>
        </row>
        <row r="149">
          <cell r="C149" t="str">
            <v>田4-B</v>
          </cell>
          <cell r="E149" t="str">
            <v>麻生</v>
          </cell>
          <cell r="L149" t="str">
            <v>4-⑧</v>
          </cell>
          <cell r="P149" t="str">
            <v>麻生</v>
          </cell>
        </row>
        <row r="150">
          <cell r="C150" t="str">
            <v>世4-A</v>
          </cell>
        </row>
        <row r="151">
          <cell r="C151" t="str">
            <v>川4-A</v>
          </cell>
          <cell r="E151" t="str">
            <v>多摩</v>
          </cell>
          <cell r="L151" t="str">
            <v>4-⑨</v>
          </cell>
          <cell r="P151" t="str">
            <v>世田谷</v>
          </cell>
        </row>
        <row r="152">
          <cell r="C152" t="str">
            <v>世4-D</v>
          </cell>
        </row>
        <row r="153">
          <cell r="C153" t="str">
            <v>麻4-A</v>
          </cell>
          <cell r="E153" t="str">
            <v>グリーン</v>
          </cell>
          <cell r="L153" t="str">
            <v>4-⑩</v>
          </cell>
          <cell r="P153" t="str">
            <v>川崎</v>
          </cell>
        </row>
        <row r="154">
          <cell r="C154" t="str">
            <v>田4-C</v>
          </cell>
        </row>
        <row r="155">
          <cell r="C155" t="str">
            <v>川4-B</v>
          </cell>
          <cell r="E155" t="str">
            <v>川崎</v>
          </cell>
          <cell r="L155" t="str">
            <v>4-⑪</v>
          </cell>
          <cell r="P155" t="str">
            <v>グリーン</v>
          </cell>
        </row>
        <row r="156">
          <cell r="C156" t="str">
            <v>世4-B</v>
          </cell>
        </row>
        <row r="157">
          <cell r="C157" t="str">
            <v>田4-A</v>
          </cell>
          <cell r="E157" t="str">
            <v>世田谷</v>
          </cell>
          <cell r="L157" t="str">
            <v>4-⑫</v>
          </cell>
          <cell r="P157" t="str">
            <v>田園</v>
          </cell>
        </row>
        <row r="158">
          <cell r="C158" t="str">
            <v>多4-A</v>
          </cell>
        </row>
        <row r="159">
          <cell r="L159" t="str">
            <v>4-⑬</v>
          </cell>
          <cell r="P159" t="str">
            <v>世田谷</v>
          </cell>
        </row>
        <row r="161">
          <cell r="L161" t="str">
            <v>4-⑭</v>
          </cell>
          <cell r="P161" t="str">
            <v>麻生</v>
          </cell>
        </row>
        <row r="163">
          <cell r="L163" t="str">
            <v>4-⑮</v>
          </cell>
          <cell r="P163" t="str">
            <v>グリーン</v>
          </cell>
        </row>
        <row r="165">
          <cell r="L165" t="str">
            <v>4-⑯</v>
          </cell>
          <cell r="P165" t="str">
            <v>多摩</v>
          </cell>
        </row>
        <row r="193">
          <cell r="C193" t="str">
            <v>世5-B</v>
          </cell>
          <cell r="E193" t="str">
            <v>多摩</v>
          </cell>
          <cell r="L193" t="str">
            <v>5-⑥</v>
          </cell>
          <cell r="P193" t="str">
            <v>田園</v>
          </cell>
        </row>
        <row r="194">
          <cell r="C194" t="str">
            <v>田5-C</v>
          </cell>
        </row>
        <row r="195">
          <cell r="C195" t="str">
            <v>多5-A</v>
          </cell>
          <cell r="E195" t="str">
            <v>麻生</v>
          </cell>
          <cell r="L195" t="str">
            <v>5-⑦</v>
          </cell>
          <cell r="P195" t="str">
            <v>グリーン</v>
          </cell>
        </row>
        <row r="196">
          <cell r="C196" t="str">
            <v>世5-A</v>
          </cell>
        </row>
        <row r="197">
          <cell r="C197" t="str">
            <v>田5-A</v>
          </cell>
          <cell r="E197" t="str">
            <v>世田谷</v>
          </cell>
          <cell r="L197" t="str">
            <v>5-⑧</v>
          </cell>
          <cell r="P197" t="str">
            <v>多摩</v>
          </cell>
        </row>
        <row r="198">
          <cell r="C198" t="str">
            <v>川5-A</v>
          </cell>
        </row>
        <row r="199">
          <cell r="C199" t="str">
            <v>世5-D</v>
          </cell>
          <cell r="E199" t="str">
            <v>グリーン</v>
          </cell>
          <cell r="L199" t="str">
            <v>5-⑨</v>
          </cell>
          <cell r="P199" t="str">
            <v>世田谷</v>
          </cell>
        </row>
        <row r="200">
          <cell r="C200" t="str">
            <v>田5-B</v>
          </cell>
        </row>
        <row r="201">
          <cell r="C201" t="str">
            <v>グ5-A</v>
          </cell>
          <cell r="E201" t="str">
            <v>川崎</v>
          </cell>
          <cell r="L201" t="str">
            <v>5-⑩</v>
          </cell>
          <cell r="P201" t="str">
            <v>川崎</v>
          </cell>
        </row>
        <row r="202">
          <cell r="C202" t="str">
            <v>麻5-A</v>
          </cell>
        </row>
        <row r="203">
          <cell r="L203" t="str">
            <v>5-⑪</v>
          </cell>
          <cell r="P203" t="str">
            <v>田園</v>
          </cell>
        </row>
        <row r="205">
          <cell r="L205" t="str">
            <v>5-⑫</v>
          </cell>
          <cell r="P205" t="str">
            <v>世田谷</v>
          </cell>
        </row>
        <row r="207">
          <cell r="L207" t="str">
            <v>5-⑬</v>
          </cell>
          <cell r="P207" t="str">
            <v>麻生</v>
          </cell>
        </row>
        <row r="233">
          <cell r="A233" t="str">
            <v>6-①</v>
          </cell>
          <cell r="C233" t="str">
            <v>多6-A</v>
          </cell>
          <cell r="E233" t="str">
            <v>田園</v>
          </cell>
          <cell r="G233">
            <v>0.41319444444444442</v>
          </cell>
          <cell r="I233" t="str">
            <v>どて1</v>
          </cell>
          <cell r="L233" t="str">
            <v>6-⑥</v>
          </cell>
          <cell r="P233" t="str">
            <v>グリーン</v>
          </cell>
          <cell r="R233">
            <v>0.57638888888888895</v>
          </cell>
          <cell r="T233" t="str">
            <v>リコー11</v>
          </cell>
        </row>
        <row r="234">
          <cell r="C234" t="str">
            <v>世6-B</v>
          </cell>
        </row>
        <row r="235">
          <cell r="A235" t="str">
            <v>6-②</v>
          </cell>
          <cell r="C235" t="str">
            <v>田6-B</v>
          </cell>
          <cell r="E235" t="str">
            <v>麻生</v>
          </cell>
          <cell r="G235">
            <v>0.41319444444444442</v>
          </cell>
          <cell r="I235" t="str">
            <v>どて2</v>
          </cell>
          <cell r="L235" t="str">
            <v>6-⑦</v>
          </cell>
          <cell r="P235" t="str">
            <v>麻生</v>
          </cell>
          <cell r="R235">
            <v>0.57638888888888895</v>
          </cell>
          <cell r="T235" t="str">
            <v>リコー12</v>
          </cell>
        </row>
        <row r="236">
          <cell r="C236" t="str">
            <v>グ6-A</v>
          </cell>
        </row>
        <row r="237">
          <cell r="A237" t="str">
            <v>6-③</v>
          </cell>
          <cell r="C237" t="str">
            <v>麻6-A</v>
          </cell>
          <cell r="E237" t="str">
            <v>多摩</v>
          </cell>
          <cell r="G237">
            <v>0.44791666666666669</v>
          </cell>
          <cell r="I237" t="str">
            <v>どて1</v>
          </cell>
          <cell r="L237" t="str">
            <v>6-⑧</v>
          </cell>
          <cell r="P237" t="str">
            <v>世田谷</v>
          </cell>
          <cell r="R237">
            <v>0.60416666666666663</v>
          </cell>
          <cell r="T237" t="str">
            <v>リコー11</v>
          </cell>
        </row>
        <row r="238">
          <cell r="C238" t="str">
            <v>世6-A</v>
          </cell>
        </row>
        <row r="239">
          <cell r="A239" t="str">
            <v>6-④</v>
          </cell>
          <cell r="C239" t="str">
            <v>田6-C</v>
          </cell>
          <cell r="E239" t="str">
            <v>グリーン</v>
          </cell>
          <cell r="G239">
            <v>0.44791666666666669</v>
          </cell>
          <cell r="I239" t="str">
            <v>どて2</v>
          </cell>
          <cell r="L239" t="str">
            <v>6-⑨</v>
          </cell>
          <cell r="P239" t="str">
            <v>田園</v>
          </cell>
          <cell r="R239">
            <v>0.60416666666666663</v>
          </cell>
          <cell r="T239" t="str">
            <v>リコー12</v>
          </cell>
        </row>
        <row r="240">
          <cell r="C240" t="str">
            <v>川6-A</v>
          </cell>
        </row>
        <row r="241">
          <cell r="A241" t="str">
            <v>6-⑤</v>
          </cell>
          <cell r="C241" t="str">
            <v>田6-A</v>
          </cell>
          <cell r="E241" t="str">
            <v>世田谷</v>
          </cell>
          <cell r="G241">
            <v>0.46527777777777773</v>
          </cell>
          <cell r="I241" t="str">
            <v>どて2</v>
          </cell>
          <cell r="L241" t="str">
            <v>6-⑩</v>
          </cell>
          <cell r="P241" t="str">
            <v>世田谷</v>
          </cell>
          <cell r="R241">
            <v>0.63194444444444442</v>
          </cell>
          <cell r="T241" t="str">
            <v>リコー11</v>
          </cell>
        </row>
        <row r="242">
          <cell r="C242" t="str">
            <v>麻6-B</v>
          </cell>
        </row>
        <row r="243">
          <cell r="L243" t="str">
            <v>6-⑪</v>
          </cell>
          <cell r="P243" t="str">
            <v>田園</v>
          </cell>
          <cell r="R243">
            <v>0.63194444444444442</v>
          </cell>
          <cell r="T243" t="str">
            <v>リコー12</v>
          </cell>
        </row>
        <row r="245">
          <cell r="L245" t="str">
            <v>6-⑫</v>
          </cell>
          <cell r="P245" t="str">
            <v>川崎</v>
          </cell>
          <cell r="R245">
            <v>0.65972222222222221</v>
          </cell>
          <cell r="T245" t="str">
            <v>リコー12</v>
          </cell>
        </row>
        <row r="256">
          <cell r="B256" t="str">
            <v>川0-A</v>
          </cell>
          <cell r="C256" t="str">
            <v>麻0-A</v>
          </cell>
          <cell r="G256" t="str">
            <v>田0-B</v>
          </cell>
          <cell r="H256" t="str">
            <v>多0-A</v>
          </cell>
          <cell r="L256" t="str">
            <v>田0-D</v>
          </cell>
          <cell r="M256" t="str">
            <v>田0-C</v>
          </cell>
          <cell r="Q256" t="str">
            <v>川0-B</v>
          </cell>
          <cell r="R256" t="str">
            <v>世0-B</v>
          </cell>
        </row>
        <row r="257">
          <cell r="B257" t="str">
            <v>川0-A</v>
          </cell>
          <cell r="C257" t="str">
            <v>田0-A</v>
          </cell>
          <cell r="G257" t="str">
            <v>田0-B</v>
          </cell>
          <cell r="H257" t="str">
            <v>世0-A</v>
          </cell>
          <cell r="L257" t="str">
            <v>田0-D</v>
          </cell>
          <cell r="M257" t="str">
            <v>グ0-A</v>
          </cell>
          <cell r="Q257" t="str">
            <v>川0-B</v>
          </cell>
          <cell r="R257" t="str">
            <v>田0-E</v>
          </cell>
        </row>
        <row r="258">
          <cell r="B258" t="str">
            <v>麻0-A</v>
          </cell>
          <cell r="C258" t="str">
            <v>田0-A</v>
          </cell>
          <cell r="G258" t="str">
            <v>多0-A</v>
          </cell>
          <cell r="H258" t="str">
            <v>世0-A</v>
          </cell>
          <cell r="L258" t="str">
            <v>田0-C</v>
          </cell>
          <cell r="M258" t="str">
            <v>グ0-A</v>
          </cell>
          <cell r="Q258" t="str">
            <v>世0-B</v>
          </cell>
          <cell r="R258" t="str">
            <v>田0-E</v>
          </cell>
        </row>
        <row r="271">
          <cell r="B271" t="str">
            <v>川崎</v>
          </cell>
          <cell r="G271" t="str">
            <v>グリーン</v>
          </cell>
          <cell r="L271" t="str">
            <v>麻生</v>
          </cell>
          <cell r="Q271" t="str">
            <v>多摩</v>
          </cell>
        </row>
        <row r="272">
          <cell r="B272" t="str">
            <v>世田谷</v>
          </cell>
          <cell r="G272" t="str">
            <v>田園</v>
          </cell>
          <cell r="L272" t="str">
            <v>世田谷</v>
          </cell>
          <cell r="Q272" t="str">
            <v>田園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27"/>
  <sheetViews>
    <sheetView showGridLines="0" view="pageBreakPreview" topLeftCell="D1" zoomScaleNormal="75" workbookViewId="0">
      <selection activeCell="E3" sqref="E3"/>
    </sheetView>
  </sheetViews>
  <sheetFormatPr defaultRowHeight="13.5" x14ac:dyDescent="0.15"/>
  <cols>
    <col min="1" max="1" width="4.5" style="2" customWidth="1"/>
    <col min="2" max="2" width="7.625" style="4" bestFit="1" customWidth="1"/>
    <col min="3" max="3" width="5.75" style="2" customWidth="1"/>
    <col min="4" max="4" width="3.75" style="3" bestFit="1" customWidth="1"/>
    <col min="5" max="5" width="13" style="2" bestFit="1" customWidth="1"/>
    <col min="6" max="6" width="9.125" style="2" bestFit="1" customWidth="1"/>
    <col min="7" max="7" width="8.125" style="2" bestFit="1" customWidth="1"/>
    <col min="8" max="8" width="9.125" style="2" bestFit="1" customWidth="1"/>
    <col min="9" max="9" width="8.125" style="2" bestFit="1" customWidth="1"/>
    <col min="10" max="10" width="9.125" style="2" bestFit="1" customWidth="1"/>
    <col min="11" max="11" width="8.125" style="2" bestFit="1" customWidth="1"/>
    <col min="12" max="12" width="9.125" style="2" bestFit="1" customWidth="1"/>
    <col min="13" max="13" width="8.125" style="2" bestFit="1" customWidth="1"/>
    <col min="14" max="14" width="9.125" style="2" bestFit="1" customWidth="1"/>
    <col min="15" max="15" width="8.125" style="2" bestFit="1" customWidth="1"/>
    <col min="16" max="16" width="9.125" style="2" bestFit="1" customWidth="1"/>
    <col min="17" max="17" width="8.125" style="2" bestFit="1" customWidth="1"/>
    <col min="18" max="18" width="9.125" style="2" bestFit="1" customWidth="1"/>
    <col min="19" max="19" width="8.125" style="2" bestFit="1" customWidth="1"/>
    <col min="20" max="20" width="8.125" style="2" customWidth="1"/>
    <col min="21" max="21" width="8" style="2" customWidth="1"/>
    <col min="22" max="256" width="9" style="2"/>
    <col min="257" max="257" width="4.5" style="2" customWidth="1"/>
    <col min="258" max="258" width="7.625" style="2" bestFit="1" customWidth="1"/>
    <col min="259" max="259" width="5.75" style="2" customWidth="1"/>
    <col min="260" max="260" width="3.75" style="2" bestFit="1" customWidth="1"/>
    <col min="261" max="261" width="13" style="2" bestFit="1" customWidth="1"/>
    <col min="262" max="262" width="9.125" style="2" bestFit="1" customWidth="1"/>
    <col min="263" max="263" width="8.125" style="2" bestFit="1" customWidth="1"/>
    <col min="264" max="264" width="9.125" style="2" bestFit="1" customWidth="1"/>
    <col min="265" max="265" width="8.125" style="2" bestFit="1" customWidth="1"/>
    <col min="266" max="266" width="9.125" style="2" bestFit="1" customWidth="1"/>
    <col min="267" max="267" width="8.125" style="2" bestFit="1" customWidth="1"/>
    <col min="268" max="268" width="9.125" style="2" bestFit="1" customWidth="1"/>
    <col min="269" max="269" width="8.125" style="2" bestFit="1" customWidth="1"/>
    <col min="270" max="270" width="9.125" style="2" bestFit="1" customWidth="1"/>
    <col min="271" max="271" width="8.125" style="2" bestFit="1" customWidth="1"/>
    <col min="272" max="272" width="9.125" style="2" bestFit="1" customWidth="1"/>
    <col min="273" max="273" width="8.125" style="2" bestFit="1" customWidth="1"/>
    <col min="274" max="274" width="9.125" style="2" bestFit="1" customWidth="1"/>
    <col min="275" max="275" width="8.125" style="2" bestFit="1" customWidth="1"/>
    <col min="276" max="276" width="8.125" style="2" customWidth="1"/>
    <col min="277" max="277" width="8" style="2" customWidth="1"/>
    <col min="278" max="512" width="9" style="2"/>
    <col min="513" max="513" width="4.5" style="2" customWidth="1"/>
    <col min="514" max="514" width="7.625" style="2" bestFit="1" customWidth="1"/>
    <col min="515" max="515" width="5.75" style="2" customWidth="1"/>
    <col min="516" max="516" width="3.75" style="2" bestFit="1" customWidth="1"/>
    <col min="517" max="517" width="13" style="2" bestFit="1" customWidth="1"/>
    <col min="518" max="518" width="9.125" style="2" bestFit="1" customWidth="1"/>
    <col min="519" max="519" width="8.125" style="2" bestFit="1" customWidth="1"/>
    <col min="520" max="520" width="9.125" style="2" bestFit="1" customWidth="1"/>
    <col min="521" max="521" width="8.125" style="2" bestFit="1" customWidth="1"/>
    <col min="522" max="522" width="9.125" style="2" bestFit="1" customWidth="1"/>
    <col min="523" max="523" width="8.125" style="2" bestFit="1" customWidth="1"/>
    <col min="524" max="524" width="9.125" style="2" bestFit="1" customWidth="1"/>
    <col min="525" max="525" width="8.125" style="2" bestFit="1" customWidth="1"/>
    <col min="526" max="526" width="9.125" style="2" bestFit="1" customWidth="1"/>
    <col min="527" max="527" width="8.125" style="2" bestFit="1" customWidth="1"/>
    <col min="528" max="528" width="9.125" style="2" bestFit="1" customWidth="1"/>
    <col min="529" max="529" width="8.125" style="2" bestFit="1" customWidth="1"/>
    <col min="530" max="530" width="9.125" style="2" bestFit="1" customWidth="1"/>
    <col min="531" max="531" width="8.125" style="2" bestFit="1" customWidth="1"/>
    <col min="532" max="532" width="8.125" style="2" customWidth="1"/>
    <col min="533" max="533" width="8" style="2" customWidth="1"/>
    <col min="534" max="768" width="9" style="2"/>
    <col min="769" max="769" width="4.5" style="2" customWidth="1"/>
    <col min="770" max="770" width="7.625" style="2" bestFit="1" customWidth="1"/>
    <col min="771" max="771" width="5.75" style="2" customWidth="1"/>
    <col min="772" max="772" width="3.75" style="2" bestFit="1" customWidth="1"/>
    <col min="773" max="773" width="13" style="2" bestFit="1" customWidth="1"/>
    <col min="774" max="774" width="9.125" style="2" bestFit="1" customWidth="1"/>
    <col min="775" max="775" width="8.125" style="2" bestFit="1" customWidth="1"/>
    <col min="776" max="776" width="9.125" style="2" bestFit="1" customWidth="1"/>
    <col min="777" max="777" width="8.125" style="2" bestFit="1" customWidth="1"/>
    <col min="778" max="778" width="9.125" style="2" bestFit="1" customWidth="1"/>
    <col min="779" max="779" width="8.125" style="2" bestFit="1" customWidth="1"/>
    <col min="780" max="780" width="9.125" style="2" bestFit="1" customWidth="1"/>
    <col min="781" max="781" width="8.125" style="2" bestFit="1" customWidth="1"/>
    <col min="782" max="782" width="9.125" style="2" bestFit="1" customWidth="1"/>
    <col min="783" max="783" width="8.125" style="2" bestFit="1" customWidth="1"/>
    <col min="784" max="784" width="9.125" style="2" bestFit="1" customWidth="1"/>
    <col min="785" max="785" width="8.125" style="2" bestFit="1" customWidth="1"/>
    <col min="786" max="786" width="9.125" style="2" bestFit="1" customWidth="1"/>
    <col min="787" max="787" width="8.125" style="2" bestFit="1" customWidth="1"/>
    <col min="788" max="788" width="8.125" style="2" customWidth="1"/>
    <col min="789" max="789" width="8" style="2" customWidth="1"/>
    <col min="790" max="1024" width="9" style="2"/>
    <col min="1025" max="1025" width="4.5" style="2" customWidth="1"/>
    <col min="1026" max="1026" width="7.625" style="2" bestFit="1" customWidth="1"/>
    <col min="1027" max="1027" width="5.75" style="2" customWidth="1"/>
    <col min="1028" max="1028" width="3.75" style="2" bestFit="1" customWidth="1"/>
    <col min="1029" max="1029" width="13" style="2" bestFit="1" customWidth="1"/>
    <col min="1030" max="1030" width="9.125" style="2" bestFit="1" customWidth="1"/>
    <col min="1031" max="1031" width="8.125" style="2" bestFit="1" customWidth="1"/>
    <col min="1032" max="1032" width="9.125" style="2" bestFit="1" customWidth="1"/>
    <col min="1033" max="1033" width="8.125" style="2" bestFit="1" customWidth="1"/>
    <col min="1034" max="1034" width="9.125" style="2" bestFit="1" customWidth="1"/>
    <col min="1035" max="1035" width="8.125" style="2" bestFit="1" customWidth="1"/>
    <col min="1036" max="1036" width="9.125" style="2" bestFit="1" customWidth="1"/>
    <col min="1037" max="1037" width="8.125" style="2" bestFit="1" customWidth="1"/>
    <col min="1038" max="1038" width="9.125" style="2" bestFit="1" customWidth="1"/>
    <col min="1039" max="1039" width="8.125" style="2" bestFit="1" customWidth="1"/>
    <col min="1040" max="1040" width="9.125" style="2" bestFit="1" customWidth="1"/>
    <col min="1041" max="1041" width="8.125" style="2" bestFit="1" customWidth="1"/>
    <col min="1042" max="1042" width="9.125" style="2" bestFit="1" customWidth="1"/>
    <col min="1043" max="1043" width="8.125" style="2" bestFit="1" customWidth="1"/>
    <col min="1044" max="1044" width="8.125" style="2" customWidth="1"/>
    <col min="1045" max="1045" width="8" style="2" customWidth="1"/>
    <col min="1046" max="1280" width="9" style="2"/>
    <col min="1281" max="1281" width="4.5" style="2" customWidth="1"/>
    <col min="1282" max="1282" width="7.625" style="2" bestFit="1" customWidth="1"/>
    <col min="1283" max="1283" width="5.75" style="2" customWidth="1"/>
    <col min="1284" max="1284" width="3.75" style="2" bestFit="1" customWidth="1"/>
    <col min="1285" max="1285" width="13" style="2" bestFit="1" customWidth="1"/>
    <col min="1286" max="1286" width="9.125" style="2" bestFit="1" customWidth="1"/>
    <col min="1287" max="1287" width="8.125" style="2" bestFit="1" customWidth="1"/>
    <col min="1288" max="1288" width="9.125" style="2" bestFit="1" customWidth="1"/>
    <col min="1289" max="1289" width="8.125" style="2" bestFit="1" customWidth="1"/>
    <col min="1290" max="1290" width="9.125" style="2" bestFit="1" customWidth="1"/>
    <col min="1291" max="1291" width="8.125" style="2" bestFit="1" customWidth="1"/>
    <col min="1292" max="1292" width="9.125" style="2" bestFit="1" customWidth="1"/>
    <col min="1293" max="1293" width="8.125" style="2" bestFit="1" customWidth="1"/>
    <col min="1294" max="1294" width="9.125" style="2" bestFit="1" customWidth="1"/>
    <col min="1295" max="1295" width="8.125" style="2" bestFit="1" customWidth="1"/>
    <col min="1296" max="1296" width="9.125" style="2" bestFit="1" customWidth="1"/>
    <col min="1297" max="1297" width="8.125" style="2" bestFit="1" customWidth="1"/>
    <col min="1298" max="1298" width="9.125" style="2" bestFit="1" customWidth="1"/>
    <col min="1299" max="1299" width="8.125" style="2" bestFit="1" customWidth="1"/>
    <col min="1300" max="1300" width="8.125" style="2" customWidth="1"/>
    <col min="1301" max="1301" width="8" style="2" customWidth="1"/>
    <col min="1302" max="1536" width="9" style="2"/>
    <col min="1537" max="1537" width="4.5" style="2" customWidth="1"/>
    <col min="1538" max="1538" width="7.625" style="2" bestFit="1" customWidth="1"/>
    <col min="1539" max="1539" width="5.75" style="2" customWidth="1"/>
    <col min="1540" max="1540" width="3.75" style="2" bestFit="1" customWidth="1"/>
    <col min="1541" max="1541" width="13" style="2" bestFit="1" customWidth="1"/>
    <col min="1542" max="1542" width="9.125" style="2" bestFit="1" customWidth="1"/>
    <col min="1543" max="1543" width="8.125" style="2" bestFit="1" customWidth="1"/>
    <col min="1544" max="1544" width="9.125" style="2" bestFit="1" customWidth="1"/>
    <col min="1545" max="1545" width="8.125" style="2" bestFit="1" customWidth="1"/>
    <col min="1546" max="1546" width="9.125" style="2" bestFit="1" customWidth="1"/>
    <col min="1547" max="1547" width="8.125" style="2" bestFit="1" customWidth="1"/>
    <col min="1548" max="1548" width="9.125" style="2" bestFit="1" customWidth="1"/>
    <col min="1549" max="1549" width="8.125" style="2" bestFit="1" customWidth="1"/>
    <col min="1550" max="1550" width="9.125" style="2" bestFit="1" customWidth="1"/>
    <col min="1551" max="1551" width="8.125" style="2" bestFit="1" customWidth="1"/>
    <col min="1552" max="1552" width="9.125" style="2" bestFit="1" customWidth="1"/>
    <col min="1553" max="1553" width="8.125" style="2" bestFit="1" customWidth="1"/>
    <col min="1554" max="1554" width="9.125" style="2" bestFit="1" customWidth="1"/>
    <col min="1555" max="1555" width="8.125" style="2" bestFit="1" customWidth="1"/>
    <col min="1556" max="1556" width="8.125" style="2" customWidth="1"/>
    <col min="1557" max="1557" width="8" style="2" customWidth="1"/>
    <col min="1558" max="1792" width="9" style="2"/>
    <col min="1793" max="1793" width="4.5" style="2" customWidth="1"/>
    <col min="1794" max="1794" width="7.625" style="2" bestFit="1" customWidth="1"/>
    <col min="1795" max="1795" width="5.75" style="2" customWidth="1"/>
    <col min="1796" max="1796" width="3.75" style="2" bestFit="1" customWidth="1"/>
    <col min="1797" max="1797" width="13" style="2" bestFit="1" customWidth="1"/>
    <col min="1798" max="1798" width="9.125" style="2" bestFit="1" customWidth="1"/>
    <col min="1799" max="1799" width="8.125" style="2" bestFit="1" customWidth="1"/>
    <col min="1800" max="1800" width="9.125" style="2" bestFit="1" customWidth="1"/>
    <col min="1801" max="1801" width="8.125" style="2" bestFit="1" customWidth="1"/>
    <col min="1802" max="1802" width="9.125" style="2" bestFit="1" customWidth="1"/>
    <col min="1803" max="1803" width="8.125" style="2" bestFit="1" customWidth="1"/>
    <col min="1804" max="1804" width="9.125" style="2" bestFit="1" customWidth="1"/>
    <col min="1805" max="1805" width="8.125" style="2" bestFit="1" customWidth="1"/>
    <col min="1806" max="1806" width="9.125" style="2" bestFit="1" customWidth="1"/>
    <col min="1807" max="1807" width="8.125" style="2" bestFit="1" customWidth="1"/>
    <col min="1808" max="1808" width="9.125" style="2" bestFit="1" customWidth="1"/>
    <col min="1809" max="1809" width="8.125" style="2" bestFit="1" customWidth="1"/>
    <col min="1810" max="1810" width="9.125" style="2" bestFit="1" customWidth="1"/>
    <col min="1811" max="1811" width="8.125" style="2" bestFit="1" customWidth="1"/>
    <col min="1812" max="1812" width="8.125" style="2" customWidth="1"/>
    <col min="1813" max="1813" width="8" style="2" customWidth="1"/>
    <col min="1814" max="2048" width="9" style="2"/>
    <col min="2049" max="2049" width="4.5" style="2" customWidth="1"/>
    <col min="2050" max="2050" width="7.625" style="2" bestFit="1" customWidth="1"/>
    <col min="2051" max="2051" width="5.75" style="2" customWidth="1"/>
    <col min="2052" max="2052" width="3.75" style="2" bestFit="1" customWidth="1"/>
    <col min="2053" max="2053" width="13" style="2" bestFit="1" customWidth="1"/>
    <col min="2054" max="2054" width="9.125" style="2" bestFit="1" customWidth="1"/>
    <col min="2055" max="2055" width="8.125" style="2" bestFit="1" customWidth="1"/>
    <col min="2056" max="2056" width="9.125" style="2" bestFit="1" customWidth="1"/>
    <col min="2057" max="2057" width="8.125" style="2" bestFit="1" customWidth="1"/>
    <col min="2058" max="2058" width="9.125" style="2" bestFit="1" customWidth="1"/>
    <col min="2059" max="2059" width="8.125" style="2" bestFit="1" customWidth="1"/>
    <col min="2060" max="2060" width="9.125" style="2" bestFit="1" customWidth="1"/>
    <col min="2061" max="2061" width="8.125" style="2" bestFit="1" customWidth="1"/>
    <col min="2062" max="2062" width="9.125" style="2" bestFit="1" customWidth="1"/>
    <col min="2063" max="2063" width="8.125" style="2" bestFit="1" customWidth="1"/>
    <col min="2064" max="2064" width="9.125" style="2" bestFit="1" customWidth="1"/>
    <col min="2065" max="2065" width="8.125" style="2" bestFit="1" customWidth="1"/>
    <col min="2066" max="2066" width="9.125" style="2" bestFit="1" customWidth="1"/>
    <col min="2067" max="2067" width="8.125" style="2" bestFit="1" customWidth="1"/>
    <col min="2068" max="2068" width="8.125" style="2" customWidth="1"/>
    <col min="2069" max="2069" width="8" style="2" customWidth="1"/>
    <col min="2070" max="2304" width="9" style="2"/>
    <col min="2305" max="2305" width="4.5" style="2" customWidth="1"/>
    <col min="2306" max="2306" width="7.625" style="2" bestFit="1" customWidth="1"/>
    <col min="2307" max="2307" width="5.75" style="2" customWidth="1"/>
    <col min="2308" max="2308" width="3.75" style="2" bestFit="1" customWidth="1"/>
    <col min="2309" max="2309" width="13" style="2" bestFit="1" customWidth="1"/>
    <col min="2310" max="2310" width="9.125" style="2" bestFit="1" customWidth="1"/>
    <col min="2311" max="2311" width="8.125" style="2" bestFit="1" customWidth="1"/>
    <col min="2312" max="2312" width="9.125" style="2" bestFit="1" customWidth="1"/>
    <col min="2313" max="2313" width="8.125" style="2" bestFit="1" customWidth="1"/>
    <col min="2314" max="2314" width="9.125" style="2" bestFit="1" customWidth="1"/>
    <col min="2315" max="2315" width="8.125" style="2" bestFit="1" customWidth="1"/>
    <col min="2316" max="2316" width="9.125" style="2" bestFit="1" customWidth="1"/>
    <col min="2317" max="2317" width="8.125" style="2" bestFit="1" customWidth="1"/>
    <col min="2318" max="2318" width="9.125" style="2" bestFit="1" customWidth="1"/>
    <col min="2319" max="2319" width="8.125" style="2" bestFit="1" customWidth="1"/>
    <col min="2320" max="2320" width="9.125" style="2" bestFit="1" customWidth="1"/>
    <col min="2321" max="2321" width="8.125" style="2" bestFit="1" customWidth="1"/>
    <col min="2322" max="2322" width="9.125" style="2" bestFit="1" customWidth="1"/>
    <col min="2323" max="2323" width="8.125" style="2" bestFit="1" customWidth="1"/>
    <col min="2324" max="2324" width="8.125" style="2" customWidth="1"/>
    <col min="2325" max="2325" width="8" style="2" customWidth="1"/>
    <col min="2326" max="2560" width="9" style="2"/>
    <col min="2561" max="2561" width="4.5" style="2" customWidth="1"/>
    <col min="2562" max="2562" width="7.625" style="2" bestFit="1" customWidth="1"/>
    <col min="2563" max="2563" width="5.75" style="2" customWidth="1"/>
    <col min="2564" max="2564" width="3.75" style="2" bestFit="1" customWidth="1"/>
    <col min="2565" max="2565" width="13" style="2" bestFit="1" customWidth="1"/>
    <col min="2566" max="2566" width="9.125" style="2" bestFit="1" customWidth="1"/>
    <col min="2567" max="2567" width="8.125" style="2" bestFit="1" customWidth="1"/>
    <col min="2568" max="2568" width="9.125" style="2" bestFit="1" customWidth="1"/>
    <col min="2569" max="2569" width="8.125" style="2" bestFit="1" customWidth="1"/>
    <col min="2570" max="2570" width="9.125" style="2" bestFit="1" customWidth="1"/>
    <col min="2571" max="2571" width="8.125" style="2" bestFit="1" customWidth="1"/>
    <col min="2572" max="2572" width="9.125" style="2" bestFit="1" customWidth="1"/>
    <col min="2573" max="2573" width="8.125" style="2" bestFit="1" customWidth="1"/>
    <col min="2574" max="2574" width="9.125" style="2" bestFit="1" customWidth="1"/>
    <col min="2575" max="2575" width="8.125" style="2" bestFit="1" customWidth="1"/>
    <col min="2576" max="2576" width="9.125" style="2" bestFit="1" customWidth="1"/>
    <col min="2577" max="2577" width="8.125" style="2" bestFit="1" customWidth="1"/>
    <col min="2578" max="2578" width="9.125" style="2" bestFit="1" customWidth="1"/>
    <col min="2579" max="2579" width="8.125" style="2" bestFit="1" customWidth="1"/>
    <col min="2580" max="2580" width="8.125" style="2" customWidth="1"/>
    <col min="2581" max="2581" width="8" style="2" customWidth="1"/>
    <col min="2582" max="2816" width="9" style="2"/>
    <col min="2817" max="2817" width="4.5" style="2" customWidth="1"/>
    <col min="2818" max="2818" width="7.625" style="2" bestFit="1" customWidth="1"/>
    <col min="2819" max="2819" width="5.75" style="2" customWidth="1"/>
    <col min="2820" max="2820" width="3.75" style="2" bestFit="1" customWidth="1"/>
    <col min="2821" max="2821" width="13" style="2" bestFit="1" customWidth="1"/>
    <col min="2822" max="2822" width="9.125" style="2" bestFit="1" customWidth="1"/>
    <col min="2823" max="2823" width="8.125" style="2" bestFit="1" customWidth="1"/>
    <col min="2824" max="2824" width="9.125" style="2" bestFit="1" customWidth="1"/>
    <col min="2825" max="2825" width="8.125" style="2" bestFit="1" customWidth="1"/>
    <col min="2826" max="2826" width="9.125" style="2" bestFit="1" customWidth="1"/>
    <col min="2827" max="2827" width="8.125" style="2" bestFit="1" customWidth="1"/>
    <col min="2828" max="2828" width="9.125" style="2" bestFit="1" customWidth="1"/>
    <col min="2829" max="2829" width="8.125" style="2" bestFit="1" customWidth="1"/>
    <col min="2830" max="2830" width="9.125" style="2" bestFit="1" customWidth="1"/>
    <col min="2831" max="2831" width="8.125" style="2" bestFit="1" customWidth="1"/>
    <col min="2832" max="2832" width="9.125" style="2" bestFit="1" customWidth="1"/>
    <col min="2833" max="2833" width="8.125" style="2" bestFit="1" customWidth="1"/>
    <col min="2834" max="2834" width="9.125" style="2" bestFit="1" customWidth="1"/>
    <col min="2835" max="2835" width="8.125" style="2" bestFit="1" customWidth="1"/>
    <col min="2836" max="2836" width="8.125" style="2" customWidth="1"/>
    <col min="2837" max="2837" width="8" style="2" customWidth="1"/>
    <col min="2838" max="3072" width="9" style="2"/>
    <col min="3073" max="3073" width="4.5" style="2" customWidth="1"/>
    <col min="3074" max="3074" width="7.625" style="2" bestFit="1" customWidth="1"/>
    <col min="3075" max="3075" width="5.75" style="2" customWidth="1"/>
    <col min="3076" max="3076" width="3.75" style="2" bestFit="1" customWidth="1"/>
    <col min="3077" max="3077" width="13" style="2" bestFit="1" customWidth="1"/>
    <col min="3078" max="3078" width="9.125" style="2" bestFit="1" customWidth="1"/>
    <col min="3079" max="3079" width="8.125" style="2" bestFit="1" customWidth="1"/>
    <col min="3080" max="3080" width="9.125" style="2" bestFit="1" customWidth="1"/>
    <col min="3081" max="3081" width="8.125" style="2" bestFit="1" customWidth="1"/>
    <col min="3082" max="3082" width="9.125" style="2" bestFit="1" customWidth="1"/>
    <col min="3083" max="3083" width="8.125" style="2" bestFit="1" customWidth="1"/>
    <col min="3084" max="3084" width="9.125" style="2" bestFit="1" customWidth="1"/>
    <col min="3085" max="3085" width="8.125" style="2" bestFit="1" customWidth="1"/>
    <col min="3086" max="3086" width="9.125" style="2" bestFit="1" customWidth="1"/>
    <col min="3087" max="3087" width="8.125" style="2" bestFit="1" customWidth="1"/>
    <col min="3088" max="3088" width="9.125" style="2" bestFit="1" customWidth="1"/>
    <col min="3089" max="3089" width="8.125" style="2" bestFit="1" customWidth="1"/>
    <col min="3090" max="3090" width="9.125" style="2" bestFit="1" customWidth="1"/>
    <col min="3091" max="3091" width="8.125" style="2" bestFit="1" customWidth="1"/>
    <col min="3092" max="3092" width="8.125" style="2" customWidth="1"/>
    <col min="3093" max="3093" width="8" style="2" customWidth="1"/>
    <col min="3094" max="3328" width="9" style="2"/>
    <col min="3329" max="3329" width="4.5" style="2" customWidth="1"/>
    <col min="3330" max="3330" width="7.625" style="2" bestFit="1" customWidth="1"/>
    <col min="3331" max="3331" width="5.75" style="2" customWidth="1"/>
    <col min="3332" max="3332" width="3.75" style="2" bestFit="1" customWidth="1"/>
    <col min="3333" max="3333" width="13" style="2" bestFit="1" customWidth="1"/>
    <col min="3334" max="3334" width="9.125" style="2" bestFit="1" customWidth="1"/>
    <col min="3335" max="3335" width="8.125" style="2" bestFit="1" customWidth="1"/>
    <col min="3336" max="3336" width="9.125" style="2" bestFit="1" customWidth="1"/>
    <col min="3337" max="3337" width="8.125" style="2" bestFit="1" customWidth="1"/>
    <col min="3338" max="3338" width="9.125" style="2" bestFit="1" customWidth="1"/>
    <col min="3339" max="3339" width="8.125" style="2" bestFit="1" customWidth="1"/>
    <col min="3340" max="3340" width="9.125" style="2" bestFit="1" customWidth="1"/>
    <col min="3341" max="3341" width="8.125" style="2" bestFit="1" customWidth="1"/>
    <col min="3342" max="3342" width="9.125" style="2" bestFit="1" customWidth="1"/>
    <col min="3343" max="3343" width="8.125" style="2" bestFit="1" customWidth="1"/>
    <col min="3344" max="3344" width="9.125" style="2" bestFit="1" customWidth="1"/>
    <col min="3345" max="3345" width="8.125" style="2" bestFit="1" customWidth="1"/>
    <col min="3346" max="3346" width="9.125" style="2" bestFit="1" customWidth="1"/>
    <col min="3347" max="3347" width="8.125" style="2" bestFit="1" customWidth="1"/>
    <col min="3348" max="3348" width="8.125" style="2" customWidth="1"/>
    <col min="3349" max="3349" width="8" style="2" customWidth="1"/>
    <col min="3350" max="3584" width="9" style="2"/>
    <col min="3585" max="3585" width="4.5" style="2" customWidth="1"/>
    <col min="3586" max="3586" width="7.625" style="2" bestFit="1" customWidth="1"/>
    <col min="3587" max="3587" width="5.75" style="2" customWidth="1"/>
    <col min="3588" max="3588" width="3.75" style="2" bestFit="1" customWidth="1"/>
    <col min="3589" max="3589" width="13" style="2" bestFit="1" customWidth="1"/>
    <col min="3590" max="3590" width="9.125" style="2" bestFit="1" customWidth="1"/>
    <col min="3591" max="3591" width="8.125" style="2" bestFit="1" customWidth="1"/>
    <col min="3592" max="3592" width="9.125" style="2" bestFit="1" customWidth="1"/>
    <col min="3593" max="3593" width="8.125" style="2" bestFit="1" customWidth="1"/>
    <col min="3594" max="3594" width="9.125" style="2" bestFit="1" customWidth="1"/>
    <col min="3595" max="3595" width="8.125" style="2" bestFit="1" customWidth="1"/>
    <col min="3596" max="3596" width="9.125" style="2" bestFit="1" customWidth="1"/>
    <col min="3597" max="3597" width="8.125" style="2" bestFit="1" customWidth="1"/>
    <col min="3598" max="3598" width="9.125" style="2" bestFit="1" customWidth="1"/>
    <col min="3599" max="3599" width="8.125" style="2" bestFit="1" customWidth="1"/>
    <col min="3600" max="3600" width="9.125" style="2" bestFit="1" customWidth="1"/>
    <col min="3601" max="3601" width="8.125" style="2" bestFit="1" customWidth="1"/>
    <col min="3602" max="3602" width="9.125" style="2" bestFit="1" customWidth="1"/>
    <col min="3603" max="3603" width="8.125" style="2" bestFit="1" customWidth="1"/>
    <col min="3604" max="3604" width="8.125" style="2" customWidth="1"/>
    <col min="3605" max="3605" width="8" style="2" customWidth="1"/>
    <col min="3606" max="3840" width="9" style="2"/>
    <col min="3841" max="3841" width="4.5" style="2" customWidth="1"/>
    <col min="3842" max="3842" width="7.625" style="2" bestFit="1" customWidth="1"/>
    <col min="3843" max="3843" width="5.75" style="2" customWidth="1"/>
    <col min="3844" max="3844" width="3.75" style="2" bestFit="1" customWidth="1"/>
    <col min="3845" max="3845" width="13" style="2" bestFit="1" customWidth="1"/>
    <col min="3846" max="3846" width="9.125" style="2" bestFit="1" customWidth="1"/>
    <col min="3847" max="3847" width="8.125" style="2" bestFit="1" customWidth="1"/>
    <col min="3848" max="3848" width="9.125" style="2" bestFit="1" customWidth="1"/>
    <col min="3849" max="3849" width="8.125" style="2" bestFit="1" customWidth="1"/>
    <col min="3850" max="3850" width="9.125" style="2" bestFit="1" customWidth="1"/>
    <col min="3851" max="3851" width="8.125" style="2" bestFit="1" customWidth="1"/>
    <col min="3852" max="3852" width="9.125" style="2" bestFit="1" customWidth="1"/>
    <col min="3853" max="3853" width="8.125" style="2" bestFit="1" customWidth="1"/>
    <col min="3854" max="3854" width="9.125" style="2" bestFit="1" customWidth="1"/>
    <col min="3855" max="3855" width="8.125" style="2" bestFit="1" customWidth="1"/>
    <col min="3856" max="3856" width="9.125" style="2" bestFit="1" customWidth="1"/>
    <col min="3857" max="3857" width="8.125" style="2" bestFit="1" customWidth="1"/>
    <col min="3858" max="3858" width="9.125" style="2" bestFit="1" customWidth="1"/>
    <col min="3859" max="3859" width="8.125" style="2" bestFit="1" customWidth="1"/>
    <col min="3860" max="3860" width="8.125" style="2" customWidth="1"/>
    <col min="3861" max="3861" width="8" style="2" customWidth="1"/>
    <col min="3862" max="4096" width="9" style="2"/>
    <col min="4097" max="4097" width="4.5" style="2" customWidth="1"/>
    <col min="4098" max="4098" width="7.625" style="2" bestFit="1" customWidth="1"/>
    <col min="4099" max="4099" width="5.75" style="2" customWidth="1"/>
    <col min="4100" max="4100" width="3.75" style="2" bestFit="1" customWidth="1"/>
    <col min="4101" max="4101" width="13" style="2" bestFit="1" customWidth="1"/>
    <col min="4102" max="4102" width="9.125" style="2" bestFit="1" customWidth="1"/>
    <col min="4103" max="4103" width="8.125" style="2" bestFit="1" customWidth="1"/>
    <col min="4104" max="4104" width="9.125" style="2" bestFit="1" customWidth="1"/>
    <col min="4105" max="4105" width="8.125" style="2" bestFit="1" customWidth="1"/>
    <col min="4106" max="4106" width="9.125" style="2" bestFit="1" customWidth="1"/>
    <col min="4107" max="4107" width="8.125" style="2" bestFit="1" customWidth="1"/>
    <col min="4108" max="4108" width="9.125" style="2" bestFit="1" customWidth="1"/>
    <col min="4109" max="4109" width="8.125" style="2" bestFit="1" customWidth="1"/>
    <col min="4110" max="4110" width="9.125" style="2" bestFit="1" customWidth="1"/>
    <col min="4111" max="4111" width="8.125" style="2" bestFit="1" customWidth="1"/>
    <col min="4112" max="4112" width="9.125" style="2" bestFit="1" customWidth="1"/>
    <col min="4113" max="4113" width="8.125" style="2" bestFit="1" customWidth="1"/>
    <col min="4114" max="4114" width="9.125" style="2" bestFit="1" customWidth="1"/>
    <col min="4115" max="4115" width="8.125" style="2" bestFit="1" customWidth="1"/>
    <col min="4116" max="4116" width="8.125" style="2" customWidth="1"/>
    <col min="4117" max="4117" width="8" style="2" customWidth="1"/>
    <col min="4118" max="4352" width="9" style="2"/>
    <col min="4353" max="4353" width="4.5" style="2" customWidth="1"/>
    <col min="4354" max="4354" width="7.625" style="2" bestFit="1" customWidth="1"/>
    <col min="4355" max="4355" width="5.75" style="2" customWidth="1"/>
    <col min="4356" max="4356" width="3.75" style="2" bestFit="1" customWidth="1"/>
    <col min="4357" max="4357" width="13" style="2" bestFit="1" customWidth="1"/>
    <col min="4358" max="4358" width="9.125" style="2" bestFit="1" customWidth="1"/>
    <col min="4359" max="4359" width="8.125" style="2" bestFit="1" customWidth="1"/>
    <col min="4360" max="4360" width="9.125" style="2" bestFit="1" customWidth="1"/>
    <col min="4361" max="4361" width="8.125" style="2" bestFit="1" customWidth="1"/>
    <col min="4362" max="4362" width="9.125" style="2" bestFit="1" customWidth="1"/>
    <col min="4363" max="4363" width="8.125" style="2" bestFit="1" customWidth="1"/>
    <col min="4364" max="4364" width="9.125" style="2" bestFit="1" customWidth="1"/>
    <col min="4365" max="4365" width="8.125" style="2" bestFit="1" customWidth="1"/>
    <col min="4366" max="4366" width="9.125" style="2" bestFit="1" customWidth="1"/>
    <col min="4367" max="4367" width="8.125" style="2" bestFit="1" customWidth="1"/>
    <col min="4368" max="4368" width="9.125" style="2" bestFit="1" customWidth="1"/>
    <col min="4369" max="4369" width="8.125" style="2" bestFit="1" customWidth="1"/>
    <col min="4370" max="4370" width="9.125" style="2" bestFit="1" customWidth="1"/>
    <col min="4371" max="4371" width="8.125" style="2" bestFit="1" customWidth="1"/>
    <col min="4372" max="4372" width="8.125" style="2" customWidth="1"/>
    <col min="4373" max="4373" width="8" style="2" customWidth="1"/>
    <col min="4374" max="4608" width="9" style="2"/>
    <col min="4609" max="4609" width="4.5" style="2" customWidth="1"/>
    <col min="4610" max="4610" width="7.625" style="2" bestFit="1" customWidth="1"/>
    <col min="4611" max="4611" width="5.75" style="2" customWidth="1"/>
    <col min="4612" max="4612" width="3.75" style="2" bestFit="1" customWidth="1"/>
    <col min="4613" max="4613" width="13" style="2" bestFit="1" customWidth="1"/>
    <col min="4614" max="4614" width="9.125" style="2" bestFit="1" customWidth="1"/>
    <col min="4615" max="4615" width="8.125" style="2" bestFit="1" customWidth="1"/>
    <col min="4616" max="4616" width="9.125" style="2" bestFit="1" customWidth="1"/>
    <col min="4617" max="4617" width="8.125" style="2" bestFit="1" customWidth="1"/>
    <col min="4618" max="4618" width="9.125" style="2" bestFit="1" customWidth="1"/>
    <col min="4619" max="4619" width="8.125" style="2" bestFit="1" customWidth="1"/>
    <col min="4620" max="4620" width="9.125" style="2" bestFit="1" customWidth="1"/>
    <col min="4621" max="4621" width="8.125" style="2" bestFit="1" customWidth="1"/>
    <col min="4622" max="4622" width="9.125" style="2" bestFit="1" customWidth="1"/>
    <col min="4623" max="4623" width="8.125" style="2" bestFit="1" customWidth="1"/>
    <col min="4624" max="4624" width="9.125" style="2" bestFit="1" customWidth="1"/>
    <col min="4625" max="4625" width="8.125" style="2" bestFit="1" customWidth="1"/>
    <col min="4626" max="4626" width="9.125" style="2" bestFit="1" customWidth="1"/>
    <col min="4627" max="4627" width="8.125" style="2" bestFit="1" customWidth="1"/>
    <col min="4628" max="4628" width="8.125" style="2" customWidth="1"/>
    <col min="4629" max="4629" width="8" style="2" customWidth="1"/>
    <col min="4630" max="4864" width="9" style="2"/>
    <col min="4865" max="4865" width="4.5" style="2" customWidth="1"/>
    <col min="4866" max="4866" width="7.625" style="2" bestFit="1" customWidth="1"/>
    <col min="4867" max="4867" width="5.75" style="2" customWidth="1"/>
    <col min="4868" max="4868" width="3.75" style="2" bestFit="1" customWidth="1"/>
    <col min="4869" max="4869" width="13" style="2" bestFit="1" customWidth="1"/>
    <col min="4870" max="4870" width="9.125" style="2" bestFit="1" customWidth="1"/>
    <col min="4871" max="4871" width="8.125" style="2" bestFit="1" customWidth="1"/>
    <col min="4872" max="4872" width="9.125" style="2" bestFit="1" customWidth="1"/>
    <col min="4873" max="4873" width="8.125" style="2" bestFit="1" customWidth="1"/>
    <col min="4874" max="4874" width="9.125" style="2" bestFit="1" customWidth="1"/>
    <col min="4875" max="4875" width="8.125" style="2" bestFit="1" customWidth="1"/>
    <col min="4876" max="4876" width="9.125" style="2" bestFit="1" customWidth="1"/>
    <col min="4877" max="4877" width="8.125" style="2" bestFit="1" customWidth="1"/>
    <col min="4878" max="4878" width="9.125" style="2" bestFit="1" customWidth="1"/>
    <col min="4879" max="4879" width="8.125" style="2" bestFit="1" customWidth="1"/>
    <col min="4880" max="4880" width="9.125" style="2" bestFit="1" customWidth="1"/>
    <col min="4881" max="4881" width="8.125" style="2" bestFit="1" customWidth="1"/>
    <col min="4882" max="4882" width="9.125" style="2" bestFit="1" customWidth="1"/>
    <col min="4883" max="4883" width="8.125" style="2" bestFit="1" customWidth="1"/>
    <col min="4884" max="4884" width="8.125" style="2" customWidth="1"/>
    <col min="4885" max="4885" width="8" style="2" customWidth="1"/>
    <col min="4886" max="5120" width="9" style="2"/>
    <col min="5121" max="5121" width="4.5" style="2" customWidth="1"/>
    <col min="5122" max="5122" width="7.625" style="2" bestFit="1" customWidth="1"/>
    <col min="5123" max="5123" width="5.75" style="2" customWidth="1"/>
    <col min="5124" max="5124" width="3.75" style="2" bestFit="1" customWidth="1"/>
    <col min="5125" max="5125" width="13" style="2" bestFit="1" customWidth="1"/>
    <col min="5126" max="5126" width="9.125" style="2" bestFit="1" customWidth="1"/>
    <col min="5127" max="5127" width="8.125" style="2" bestFit="1" customWidth="1"/>
    <col min="5128" max="5128" width="9.125" style="2" bestFit="1" customWidth="1"/>
    <col min="5129" max="5129" width="8.125" style="2" bestFit="1" customWidth="1"/>
    <col min="5130" max="5130" width="9.125" style="2" bestFit="1" customWidth="1"/>
    <col min="5131" max="5131" width="8.125" style="2" bestFit="1" customWidth="1"/>
    <col min="5132" max="5132" width="9.125" style="2" bestFit="1" customWidth="1"/>
    <col min="5133" max="5133" width="8.125" style="2" bestFit="1" customWidth="1"/>
    <col min="5134" max="5134" width="9.125" style="2" bestFit="1" customWidth="1"/>
    <col min="5135" max="5135" width="8.125" style="2" bestFit="1" customWidth="1"/>
    <col min="5136" max="5136" width="9.125" style="2" bestFit="1" customWidth="1"/>
    <col min="5137" max="5137" width="8.125" style="2" bestFit="1" customWidth="1"/>
    <col min="5138" max="5138" width="9.125" style="2" bestFit="1" customWidth="1"/>
    <col min="5139" max="5139" width="8.125" style="2" bestFit="1" customWidth="1"/>
    <col min="5140" max="5140" width="8.125" style="2" customWidth="1"/>
    <col min="5141" max="5141" width="8" style="2" customWidth="1"/>
    <col min="5142" max="5376" width="9" style="2"/>
    <col min="5377" max="5377" width="4.5" style="2" customWidth="1"/>
    <col min="5378" max="5378" width="7.625" style="2" bestFit="1" customWidth="1"/>
    <col min="5379" max="5379" width="5.75" style="2" customWidth="1"/>
    <col min="5380" max="5380" width="3.75" style="2" bestFit="1" customWidth="1"/>
    <col min="5381" max="5381" width="13" style="2" bestFit="1" customWidth="1"/>
    <col min="5382" max="5382" width="9.125" style="2" bestFit="1" customWidth="1"/>
    <col min="5383" max="5383" width="8.125" style="2" bestFit="1" customWidth="1"/>
    <col min="5384" max="5384" width="9.125" style="2" bestFit="1" customWidth="1"/>
    <col min="5385" max="5385" width="8.125" style="2" bestFit="1" customWidth="1"/>
    <col min="5386" max="5386" width="9.125" style="2" bestFit="1" customWidth="1"/>
    <col min="5387" max="5387" width="8.125" style="2" bestFit="1" customWidth="1"/>
    <col min="5388" max="5388" width="9.125" style="2" bestFit="1" customWidth="1"/>
    <col min="5389" max="5389" width="8.125" style="2" bestFit="1" customWidth="1"/>
    <col min="5390" max="5390" width="9.125" style="2" bestFit="1" customWidth="1"/>
    <col min="5391" max="5391" width="8.125" style="2" bestFit="1" customWidth="1"/>
    <col min="5392" max="5392" width="9.125" style="2" bestFit="1" customWidth="1"/>
    <col min="5393" max="5393" width="8.125" style="2" bestFit="1" customWidth="1"/>
    <col min="5394" max="5394" width="9.125" style="2" bestFit="1" customWidth="1"/>
    <col min="5395" max="5395" width="8.125" style="2" bestFit="1" customWidth="1"/>
    <col min="5396" max="5396" width="8.125" style="2" customWidth="1"/>
    <col min="5397" max="5397" width="8" style="2" customWidth="1"/>
    <col min="5398" max="5632" width="9" style="2"/>
    <col min="5633" max="5633" width="4.5" style="2" customWidth="1"/>
    <col min="5634" max="5634" width="7.625" style="2" bestFit="1" customWidth="1"/>
    <col min="5635" max="5635" width="5.75" style="2" customWidth="1"/>
    <col min="5636" max="5636" width="3.75" style="2" bestFit="1" customWidth="1"/>
    <col min="5637" max="5637" width="13" style="2" bestFit="1" customWidth="1"/>
    <col min="5638" max="5638" width="9.125" style="2" bestFit="1" customWidth="1"/>
    <col min="5639" max="5639" width="8.125" style="2" bestFit="1" customWidth="1"/>
    <col min="5640" max="5640" width="9.125" style="2" bestFit="1" customWidth="1"/>
    <col min="5641" max="5641" width="8.125" style="2" bestFit="1" customWidth="1"/>
    <col min="5642" max="5642" width="9.125" style="2" bestFit="1" customWidth="1"/>
    <col min="5643" max="5643" width="8.125" style="2" bestFit="1" customWidth="1"/>
    <col min="5644" max="5644" width="9.125" style="2" bestFit="1" customWidth="1"/>
    <col min="5645" max="5645" width="8.125" style="2" bestFit="1" customWidth="1"/>
    <col min="5646" max="5646" width="9.125" style="2" bestFit="1" customWidth="1"/>
    <col min="5647" max="5647" width="8.125" style="2" bestFit="1" customWidth="1"/>
    <col min="5648" max="5648" width="9.125" style="2" bestFit="1" customWidth="1"/>
    <col min="5649" max="5649" width="8.125" style="2" bestFit="1" customWidth="1"/>
    <col min="5650" max="5650" width="9.125" style="2" bestFit="1" customWidth="1"/>
    <col min="5651" max="5651" width="8.125" style="2" bestFit="1" customWidth="1"/>
    <col min="5652" max="5652" width="8.125" style="2" customWidth="1"/>
    <col min="5653" max="5653" width="8" style="2" customWidth="1"/>
    <col min="5654" max="5888" width="9" style="2"/>
    <col min="5889" max="5889" width="4.5" style="2" customWidth="1"/>
    <col min="5890" max="5890" width="7.625" style="2" bestFit="1" customWidth="1"/>
    <col min="5891" max="5891" width="5.75" style="2" customWidth="1"/>
    <col min="5892" max="5892" width="3.75" style="2" bestFit="1" customWidth="1"/>
    <col min="5893" max="5893" width="13" style="2" bestFit="1" customWidth="1"/>
    <col min="5894" max="5894" width="9.125" style="2" bestFit="1" customWidth="1"/>
    <col min="5895" max="5895" width="8.125" style="2" bestFit="1" customWidth="1"/>
    <col min="5896" max="5896" width="9.125" style="2" bestFit="1" customWidth="1"/>
    <col min="5897" max="5897" width="8.125" style="2" bestFit="1" customWidth="1"/>
    <col min="5898" max="5898" width="9.125" style="2" bestFit="1" customWidth="1"/>
    <col min="5899" max="5899" width="8.125" style="2" bestFit="1" customWidth="1"/>
    <col min="5900" max="5900" width="9.125" style="2" bestFit="1" customWidth="1"/>
    <col min="5901" max="5901" width="8.125" style="2" bestFit="1" customWidth="1"/>
    <col min="5902" max="5902" width="9.125" style="2" bestFit="1" customWidth="1"/>
    <col min="5903" max="5903" width="8.125" style="2" bestFit="1" customWidth="1"/>
    <col min="5904" max="5904" width="9.125" style="2" bestFit="1" customWidth="1"/>
    <col min="5905" max="5905" width="8.125" style="2" bestFit="1" customWidth="1"/>
    <col min="5906" max="5906" width="9.125" style="2" bestFit="1" customWidth="1"/>
    <col min="5907" max="5907" width="8.125" style="2" bestFit="1" customWidth="1"/>
    <col min="5908" max="5908" width="8.125" style="2" customWidth="1"/>
    <col min="5909" max="5909" width="8" style="2" customWidth="1"/>
    <col min="5910" max="6144" width="9" style="2"/>
    <col min="6145" max="6145" width="4.5" style="2" customWidth="1"/>
    <col min="6146" max="6146" width="7.625" style="2" bestFit="1" customWidth="1"/>
    <col min="6147" max="6147" width="5.75" style="2" customWidth="1"/>
    <col min="6148" max="6148" width="3.75" style="2" bestFit="1" customWidth="1"/>
    <col min="6149" max="6149" width="13" style="2" bestFit="1" customWidth="1"/>
    <col min="6150" max="6150" width="9.125" style="2" bestFit="1" customWidth="1"/>
    <col min="6151" max="6151" width="8.125" style="2" bestFit="1" customWidth="1"/>
    <col min="6152" max="6152" width="9.125" style="2" bestFit="1" customWidth="1"/>
    <col min="6153" max="6153" width="8.125" style="2" bestFit="1" customWidth="1"/>
    <col min="6154" max="6154" width="9.125" style="2" bestFit="1" customWidth="1"/>
    <col min="6155" max="6155" width="8.125" style="2" bestFit="1" customWidth="1"/>
    <col min="6156" max="6156" width="9.125" style="2" bestFit="1" customWidth="1"/>
    <col min="6157" max="6157" width="8.125" style="2" bestFit="1" customWidth="1"/>
    <col min="6158" max="6158" width="9.125" style="2" bestFit="1" customWidth="1"/>
    <col min="6159" max="6159" width="8.125" style="2" bestFit="1" customWidth="1"/>
    <col min="6160" max="6160" width="9.125" style="2" bestFit="1" customWidth="1"/>
    <col min="6161" max="6161" width="8.125" style="2" bestFit="1" customWidth="1"/>
    <col min="6162" max="6162" width="9.125" style="2" bestFit="1" customWidth="1"/>
    <col min="6163" max="6163" width="8.125" style="2" bestFit="1" customWidth="1"/>
    <col min="6164" max="6164" width="8.125" style="2" customWidth="1"/>
    <col min="6165" max="6165" width="8" style="2" customWidth="1"/>
    <col min="6166" max="6400" width="9" style="2"/>
    <col min="6401" max="6401" width="4.5" style="2" customWidth="1"/>
    <col min="6402" max="6402" width="7.625" style="2" bestFit="1" customWidth="1"/>
    <col min="6403" max="6403" width="5.75" style="2" customWidth="1"/>
    <col min="6404" max="6404" width="3.75" style="2" bestFit="1" customWidth="1"/>
    <col min="6405" max="6405" width="13" style="2" bestFit="1" customWidth="1"/>
    <col min="6406" max="6406" width="9.125" style="2" bestFit="1" customWidth="1"/>
    <col min="6407" max="6407" width="8.125" style="2" bestFit="1" customWidth="1"/>
    <col min="6408" max="6408" width="9.125" style="2" bestFit="1" customWidth="1"/>
    <col min="6409" max="6409" width="8.125" style="2" bestFit="1" customWidth="1"/>
    <col min="6410" max="6410" width="9.125" style="2" bestFit="1" customWidth="1"/>
    <col min="6411" max="6411" width="8.125" style="2" bestFit="1" customWidth="1"/>
    <col min="6412" max="6412" width="9.125" style="2" bestFit="1" customWidth="1"/>
    <col min="6413" max="6413" width="8.125" style="2" bestFit="1" customWidth="1"/>
    <col min="6414" max="6414" width="9.125" style="2" bestFit="1" customWidth="1"/>
    <col min="6415" max="6415" width="8.125" style="2" bestFit="1" customWidth="1"/>
    <col min="6416" max="6416" width="9.125" style="2" bestFit="1" customWidth="1"/>
    <col min="6417" max="6417" width="8.125" style="2" bestFit="1" customWidth="1"/>
    <col min="6418" max="6418" width="9.125" style="2" bestFit="1" customWidth="1"/>
    <col min="6419" max="6419" width="8.125" style="2" bestFit="1" customWidth="1"/>
    <col min="6420" max="6420" width="8.125" style="2" customWidth="1"/>
    <col min="6421" max="6421" width="8" style="2" customWidth="1"/>
    <col min="6422" max="6656" width="9" style="2"/>
    <col min="6657" max="6657" width="4.5" style="2" customWidth="1"/>
    <col min="6658" max="6658" width="7.625" style="2" bestFit="1" customWidth="1"/>
    <col min="6659" max="6659" width="5.75" style="2" customWidth="1"/>
    <col min="6660" max="6660" width="3.75" style="2" bestFit="1" customWidth="1"/>
    <col min="6661" max="6661" width="13" style="2" bestFit="1" customWidth="1"/>
    <col min="6662" max="6662" width="9.125" style="2" bestFit="1" customWidth="1"/>
    <col min="6663" max="6663" width="8.125" style="2" bestFit="1" customWidth="1"/>
    <col min="6664" max="6664" width="9.125" style="2" bestFit="1" customWidth="1"/>
    <col min="6665" max="6665" width="8.125" style="2" bestFit="1" customWidth="1"/>
    <col min="6666" max="6666" width="9.125" style="2" bestFit="1" customWidth="1"/>
    <col min="6667" max="6667" width="8.125" style="2" bestFit="1" customWidth="1"/>
    <col min="6668" max="6668" width="9.125" style="2" bestFit="1" customWidth="1"/>
    <col min="6669" max="6669" width="8.125" style="2" bestFit="1" customWidth="1"/>
    <col min="6670" max="6670" width="9.125" style="2" bestFit="1" customWidth="1"/>
    <col min="6671" max="6671" width="8.125" style="2" bestFit="1" customWidth="1"/>
    <col min="6672" max="6672" width="9.125" style="2" bestFit="1" customWidth="1"/>
    <col min="6673" max="6673" width="8.125" style="2" bestFit="1" customWidth="1"/>
    <col min="6674" max="6674" width="9.125" style="2" bestFit="1" customWidth="1"/>
    <col min="6675" max="6675" width="8.125" style="2" bestFit="1" customWidth="1"/>
    <col min="6676" max="6676" width="8.125" style="2" customWidth="1"/>
    <col min="6677" max="6677" width="8" style="2" customWidth="1"/>
    <col min="6678" max="6912" width="9" style="2"/>
    <col min="6913" max="6913" width="4.5" style="2" customWidth="1"/>
    <col min="6914" max="6914" width="7.625" style="2" bestFit="1" customWidth="1"/>
    <col min="6915" max="6915" width="5.75" style="2" customWidth="1"/>
    <col min="6916" max="6916" width="3.75" style="2" bestFit="1" customWidth="1"/>
    <col min="6917" max="6917" width="13" style="2" bestFit="1" customWidth="1"/>
    <col min="6918" max="6918" width="9.125" style="2" bestFit="1" customWidth="1"/>
    <col min="6919" max="6919" width="8.125" style="2" bestFit="1" customWidth="1"/>
    <col min="6920" max="6920" width="9.125" style="2" bestFit="1" customWidth="1"/>
    <col min="6921" max="6921" width="8.125" style="2" bestFit="1" customWidth="1"/>
    <col min="6922" max="6922" width="9.125" style="2" bestFit="1" customWidth="1"/>
    <col min="6923" max="6923" width="8.125" style="2" bestFit="1" customWidth="1"/>
    <col min="6924" max="6924" width="9.125" style="2" bestFit="1" customWidth="1"/>
    <col min="6925" max="6925" width="8.125" style="2" bestFit="1" customWidth="1"/>
    <col min="6926" max="6926" width="9.125" style="2" bestFit="1" customWidth="1"/>
    <col min="6927" max="6927" width="8.125" style="2" bestFit="1" customWidth="1"/>
    <col min="6928" max="6928" width="9.125" style="2" bestFit="1" customWidth="1"/>
    <col min="6929" max="6929" width="8.125" style="2" bestFit="1" customWidth="1"/>
    <col min="6930" max="6930" width="9.125" style="2" bestFit="1" customWidth="1"/>
    <col min="6931" max="6931" width="8.125" style="2" bestFit="1" customWidth="1"/>
    <col min="6932" max="6932" width="8.125" style="2" customWidth="1"/>
    <col min="6933" max="6933" width="8" style="2" customWidth="1"/>
    <col min="6934" max="7168" width="9" style="2"/>
    <col min="7169" max="7169" width="4.5" style="2" customWidth="1"/>
    <col min="7170" max="7170" width="7.625" style="2" bestFit="1" customWidth="1"/>
    <col min="7171" max="7171" width="5.75" style="2" customWidth="1"/>
    <col min="7172" max="7172" width="3.75" style="2" bestFit="1" customWidth="1"/>
    <col min="7173" max="7173" width="13" style="2" bestFit="1" customWidth="1"/>
    <col min="7174" max="7174" width="9.125" style="2" bestFit="1" customWidth="1"/>
    <col min="7175" max="7175" width="8.125" style="2" bestFit="1" customWidth="1"/>
    <col min="7176" max="7176" width="9.125" style="2" bestFit="1" customWidth="1"/>
    <col min="7177" max="7177" width="8.125" style="2" bestFit="1" customWidth="1"/>
    <col min="7178" max="7178" width="9.125" style="2" bestFit="1" customWidth="1"/>
    <col min="7179" max="7179" width="8.125" style="2" bestFit="1" customWidth="1"/>
    <col min="7180" max="7180" width="9.125" style="2" bestFit="1" customWidth="1"/>
    <col min="7181" max="7181" width="8.125" style="2" bestFit="1" customWidth="1"/>
    <col min="7182" max="7182" width="9.125" style="2" bestFit="1" customWidth="1"/>
    <col min="7183" max="7183" width="8.125" style="2" bestFit="1" customWidth="1"/>
    <col min="7184" max="7184" width="9.125" style="2" bestFit="1" customWidth="1"/>
    <col min="7185" max="7185" width="8.125" style="2" bestFit="1" customWidth="1"/>
    <col min="7186" max="7186" width="9.125" style="2" bestFit="1" customWidth="1"/>
    <col min="7187" max="7187" width="8.125" style="2" bestFit="1" customWidth="1"/>
    <col min="7188" max="7188" width="8.125" style="2" customWidth="1"/>
    <col min="7189" max="7189" width="8" style="2" customWidth="1"/>
    <col min="7190" max="7424" width="9" style="2"/>
    <col min="7425" max="7425" width="4.5" style="2" customWidth="1"/>
    <col min="7426" max="7426" width="7.625" style="2" bestFit="1" customWidth="1"/>
    <col min="7427" max="7427" width="5.75" style="2" customWidth="1"/>
    <col min="7428" max="7428" width="3.75" style="2" bestFit="1" customWidth="1"/>
    <col min="7429" max="7429" width="13" style="2" bestFit="1" customWidth="1"/>
    <col min="7430" max="7430" width="9.125" style="2" bestFit="1" customWidth="1"/>
    <col min="7431" max="7431" width="8.125" style="2" bestFit="1" customWidth="1"/>
    <col min="7432" max="7432" width="9.125" style="2" bestFit="1" customWidth="1"/>
    <col min="7433" max="7433" width="8.125" style="2" bestFit="1" customWidth="1"/>
    <col min="7434" max="7434" width="9.125" style="2" bestFit="1" customWidth="1"/>
    <col min="7435" max="7435" width="8.125" style="2" bestFit="1" customWidth="1"/>
    <col min="7436" max="7436" width="9.125" style="2" bestFit="1" customWidth="1"/>
    <col min="7437" max="7437" width="8.125" style="2" bestFit="1" customWidth="1"/>
    <col min="7438" max="7438" width="9.125" style="2" bestFit="1" customWidth="1"/>
    <col min="7439" max="7439" width="8.125" style="2" bestFit="1" customWidth="1"/>
    <col min="7440" max="7440" width="9.125" style="2" bestFit="1" customWidth="1"/>
    <col min="7441" max="7441" width="8.125" style="2" bestFit="1" customWidth="1"/>
    <col min="7442" max="7442" width="9.125" style="2" bestFit="1" customWidth="1"/>
    <col min="7443" max="7443" width="8.125" style="2" bestFit="1" customWidth="1"/>
    <col min="7444" max="7444" width="8.125" style="2" customWidth="1"/>
    <col min="7445" max="7445" width="8" style="2" customWidth="1"/>
    <col min="7446" max="7680" width="9" style="2"/>
    <col min="7681" max="7681" width="4.5" style="2" customWidth="1"/>
    <col min="7682" max="7682" width="7.625" style="2" bestFit="1" customWidth="1"/>
    <col min="7683" max="7683" width="5.75" style="2" customWidth="1"/>
    <col min="7684" max="7684" width="3.75" style="2" bestFit="1" customWidth="1"/>
    <col min="7685" max="7685" width="13" style="2" bestFit="1" customWidth="1"/>
    <col min="7686" max="7686" width="9.125" style="2" bestFit="1" customWidth="1"/>
    <col min="7687" max="7687" width="8.125" style="2" bestFit="1" customWidth="1"/>
    <col min="7688" max="7688" width="9.125" style="2" bestFit="1" customWidth="1"/>
    <col min="7689" max="7689" width="8.125" style="2" bestFit="1" customWidth="1"/>
    <col min="7690" max="7690" width="9.125" style="2" bestFit="1" customWidth="1"/>
    <col min="7691" max="7691" width="8.125" style="2" bestFit="1" customWidth="1"/>
    <col min="7692" max="7692" width="9.125" style="2" bestFit="1" customWidth="1"/>
    <col min="7693" max="7693" width="8.125" style="2" bestFit="1" customWidth="1"/>
    <col min="7694" max="7694" width="9.125" style="2" bestFit="1" customWidth="1"/>
    <col min="7695" max="7695" width="8.125" style="2" bestFit="1" customWidth="1"/>
    <col min="7696" max="7696" width="9.125" style="2" bestFit="1" customWidth="1"/>
    <col min="7697" max="7697" width="8.125" style="2" bestFit="1" customWidth="1"/>
    <col min="7698" max="7698" width="9.125" style="2" bestFit="1" customWidth="1"/>
    <col min="7699" max="7699" width="8.125" style="2" bestFit="1" customWidth="1"/>
    <col min="7700" max="7700" width="8.125" style="2" customWidth="1"/>
    <col min="7701" max="7701" width="8" style="2" customWidth="1"/>
    <col min="7702" max="7936" width="9" style="2"/>
    <col min="7937" max="7937" width="4.5" style="2" customWidth="1"/>
    <col min="7938" max="7938" width="7.625" style="2" bestFit="1" customWidth="1"/>
    <col min="7939" max="7939" width="5.75" style="2" customWidth="1"/>
    <col min="7940" max="7940" width="3.75" style="2" bestFit="1" customWidth="1"/>
    <col min="7941" max="7941" width="13" style="2" bestFit="1" customWidth="1"/>
    <col min="7942" max="7942" width="9.125" style="2" bestFit="1" customWidth="1"/>
    <col min="7943" max="7943" width="8.125" style="2" bestFit="1" customWidth="1"/>
    <col min="7944" max="7944" width="9.125" style="2" bestFit="1" customWidth="1"/>
    <col min="7945" max="7945" width="8.125" style="2" bestFit="1" customWidth="1"/>
    <col min="7946" max="7946" width="9.125" style="2" bestFit="1" customWidth="1"/>
    <col min="7947" max="7947" width="8.125" style="2" bestFit="1" customWidth="1"/>
    <col min="7948" max="7948" width="9.125" style="2" bestFit="1" customWidth="1"/>
    <col min="7949" max="7949" width="8.125" style="2" bestFit="1" customWidth="1"/>
    <col min="7950" max="7950" width="9.125" style="2" bestFit="1" customWidth="1"/>
    <col min="7951" max="7951" width="8.125" style="2" bestFit="1" customWidth="1"/>
    <col min="7952" max="7952" width="9.125" style="2" bestFit="1" customWidth="1"/>
    <col min="7953" max="7953" width="8.125" style="2" bestFit="1" customWidth="1"/>
    <col min="7954" max="7954" width="9.125" style="2" bestFit="1" customWidth="1"/>
    <col min="7955" max="7955" width="8.125" style="2" bestFit="1" customWidth="1"/>
    <col min="7956" max="7956" width="8.125" style="2" customWidth="1"/>
    <col min="7957" max="7957" width="8" style="2" customWidth="1"/>
    <col min="7958" max="8192" width="9" style="2"/>
    <col min="8193" max="8193" width="4.5" style="2" customWidth="1"/>
    <col min="8194" max="8194" width="7.625" style="2" bestFit="1" customWidth="1"/>
    <col min="8195" max="8195" width="5.75" style="2" customWidth="1"/>
    <col min="8196" max="8196" width="3.75" style="2" bestFit="1" customWidth="1"/>
    <col min="8197" max="8197" width="13" style="2" bestFit="1" customWidth="1"/>
    <col min="8198" max="8198" width="9.125" style="2" bestFit="1" customWidth="1"/>
    <col min="8199" max="8199" width="8.125" style="2" bestFit="1" customWidth="1"/>
    <col min="8200" max="8200" width="9.125" style="2" bestFit="1" customWidth="1"/>
    <col min="8201" max="8201" width="8.125" style="2" bestFit="1" customWidth="1"/>
    <col min="8202" max="8202" width="9.125" style="2" bestFit="1" customWidth="1"/>
    <col min="8203" max="8203" width="8.125" style="2" bestFit="1" customWidth="1"/>
    <col min="8204" max="8204" width="9.125" style="2" bestFit="1" customWidth="1"/>
    <col min="8205" max="8205" width="8.125" style="2" bestFit="1" customWidth="1"/>
    <col min="8206" max="8206" width="9.125" style="2" bestFit="1" customWidth="1"/>
    <col min="8207" max="8207" width="8.125" style="2" bestFit="1" customWidth="1"/>
    <col min="8208" max="8208" width="9.125" style="2" bestFit="1" customWidth="1"/>
    <col min="8209" max="8209" width="8.125" style="2" bestFit="1" customWidth="1"/>
    <col min="8210" max="8210" width="9.125" style="2" bestFit="1" customWidth="1"/>
    <col min="8211" max="8211" width="8.125" style="2" bestFit="1" customWidth="1"/>
    <col min="8212" max="8212" width="8.125" style="2" customWidth="1"/>
    <col min="8213" max="8213" width="8" style="2" customWidth="1"/>
    <col min="8214" max="8448" width="9" style="2"/>
    <col min="8449" max="8449" width="4.5" style="2" customWidth="1"/>
    <col min="8450" max="8450" width="7.625" style="2" bestFit="1" customWidth="1"/>
    <col min="8451" max="8451" width="5.75" style="2" customWidth="1"/>
    <col min="8452" max="8452" width="3.75" style="2" bestFit="1" customWidth="1"/>
    <col min="8453" max="8453" width="13" style="2" bestFit="1" customWidth="1"/>
    <col min="8454" max="8454" width="9.125" style="2" bestFit="1" customWidth="1"/>
    <col min="8455" max="8455" width="8.125" style="2" bestFit="1" customWidth="1"/>
    <col min="8456" max="8456" width="9.125" style="2" bestFit="1" customWidth="1"/>
    <col min="8457" max="8457" width="8.125" style="2" bestFit="1" customWidth="1"/>
    <col min="8458" max="8458" width="9.125" style="2" bestFit="1" customWidth="1"/>
    <col min="8459" max="8459" width="8.125" style="2" bestFit="1" customWidth="1"/>
    <col min="8460" max="8460" width="9.125" style="2" bestFit="1" customWidth="1"/>
    <col min="8461" max="8461" width="8.125" style="2" bestFit="1" customWidth="1"/>
    <col min="8462" max="8462" width="9.125" style="2" bestFit="1" customWidth="1"/>
    <col min="8463" max="8463" width="8.125" style="2" bestFit="1" customWidth="1"/>
    <col min="8464" max="8464" width="9.125" style="2" bestFit="1" customWidth="1"/>
    <col min="8465" max="8465" width="8.125" style="2" bestFit="1" customWidth="1"/>
    <col min="8466" max="8466" width="9.125" style="2" bestFit="1" customWidth="1"/>
    <col min="8467" max="8467" width="8.125" style="2" bestFit="1" customWidth="1"/>
    <col min="8468" max="8468" width="8.125" style="2" customWidth="1"/>
    <col min="8469" max="8469" width="8" style="2" customWidth="1"/>
    <col min="8470" max="8704" width="9" style="2"/>
    <col min="8705" max="8705" width="4.5" style="2" customWidth="1"/>
    <col min="8706" max="8706" width="7.625" style="2" bestFit="1" customWidth="1"/>
    <col min="8707" max="8707" width="5.75" style="2" customWidth="1"/>
    <col min="8708" max="8708" width="3.75" style="2" bestFit="1" customWidth="1"/>
    <col min="8709" max="8709" width="13" style="2" bestFit="1" customWidth="1"/>
    <col min="8710" max="8710" width="9.125" style="2" bestFit="1" customWidth="1"/>
    <col min="8711" max="8711" width="8.125" style="2" bestFit="1" customWidth="1"/>
    <col min="8712" max="8712" width="9.125" style="2" bestFit="1" customWidth="1"/>
    <col min="8713" max="8713" width="8.125" style="2" bestFit="1" customWidth="1"/>
    <col min="8714" max="8714" width="9.125" style="2" bestFit="1" customWidth="1"/>
    <col min="8715" max="8715" width="8.125" style="2" bestFit="1" customWidth="1"/>
    <col min="8716" max="8716" width="9.125" style="2" bestFit="1" customWidth="1"/>
    <col min="8717" max="8717" width="8.125" style="2" bestFit="1" customWidth="1"/>
    <col min="8718" max="8718" width="9.125" style="2" bestFit="1" customWidth="1"/>
    <col min="8719" max="8719" width="8.125" style="2" bestFit="1" customWidth="1"/>
    <col min="8720" max="8720" width="9.125" style="2" bestFit="1" customWidth="1"/>
    <col min="8721" max="8721" width="8.125" style="2" bestFit="1" customWidth="1"/>
    <col min="8722" max="8722" width="9.125" style="2" bestFit="1" customWidth="1"/>
    <col min="8723" max="8723" width="8.125" style="2" bestFit="1" customWidth="1"/>
    <col min="8724" max="8724" width="8.125" style="2" customWidth="1"/>
    <col min="8725" max="8725" width="8" style="2" customWidth="1"/>
    <col min="8726" max="8960" width="9" style="2"/>
    <col min="8961" max="8961" width="4.5" style="2" customWidth="1"/>
    <col min="8962" max="8962" width="7.625" style="2" bestFit="1" customWidth="1"/>
    <col min="8963" max="8963" width="5.75" style="2" customWidth="1"/>
    <col min="8964" max="8964" width="3.75" style="2" bestFit="1" customWidth="1"/>
    <col min="8965" max="8965" width="13" style="2" bestFit="1" customWidth="1"/>
    <col min="8966" max="8966" width="9.125" style="2" bestFit="1" customWidth="1"/>
    <col min="8967" max="8967" width="8.125" style="2" bestFit="1" customWidth="1"/>
    <col min="8968" max="8968" width="9.125" style="2" bestFit="1" customWidth="1"/>
    <col min="8969" max="8969" width="8.125" style="2" bestFit="1" customWidth="1"/>
    <col min="8970" max="8970" width="9.125" style="2" bestFit="1" customWidth="1"/>
    <col min="8971" max="8971" width="8.125" style="2" bestFit="1" customWidth="1"/>
    <col min="8972" max="8972" width="9.125" style="2" bestFit="1" customWidth="1"/>
    <col min="8973" max="8973" width="8.125" style="2" bestFit="1" customWidth="1"/>
    <col min="8974" max="8974" width="9.125" style="2" bestFit="1" customWidth="1"/>
    <col min="8975" max="8975" width="8.125" style="2" bestFit="1" customWidth="1"/>
    <col min="8976" max="8976" width="9.125" style="2" bestFit="1" customWidth="1"/>
    <col min="8977" max="8977" width="8.125" style="2" bestFit="1" customWidth="1"/>
    <col min="8978" max="8978" width="9.125" style="2" bestFit="1" customWidth="1"/>
    <col min="8979" max="8979" width="8.125" style="2" bestFit="1" customWidth="1"/>
    <col min="8980" max="8980" width="8.125" style="2" customWidth="1"/>
    <col min="8981" max="8981" width="8" style="2" customWidth="1"/>
    <col min="8982" max="9216" width="9" style="2"/>
    <col min="9217" max="9217" width="4.5" style="2" customWidth="1"/>
    <col min="9218" max="9218" width="7.625" style="2" bestFit="1" customWidth="1"/>
    <col min="9219" max="9219" width="5.75" style="2" customWidth="1"/>
    <col min="9220" max="9220" width="3.75" style="2" bestFit="1" customWidth="1"/>
    <col min="9221" max="9221" width="13" style="2" bestFit="1" customWidth="1"/>
    <col min="9222" max="9222" width="9.125" style="2" bestFit="1" customWidth="1"/>
    <col min="9223" max="9223" width="8.125" style="2" bestFit="1" customWidth="1"/>
    <col min="9224" max="9224" width="9.125" style="2" bestFit="1" customWidth="1"/>
    <col min="9225" max="9225" width="8.125" style="2" bestFit="1" customWidth="1"/>
    <col min="9226" max="9226" width="9.125" style="2" bestFit="1" customWidth="1"/>
    <col min="9227" max="9227" width="8.125" style="2" bestFit="1" customWidth="1"/>
    <col min="9228" max="9228" width="9.125" style="2" bestFit="1" customWidth="1"/>
    <col min="9229" max="9229" width="8.125" style="2" bestFit="1" customWidth="1"/>
    <col min="9230" max="9230" width="9.125" style="2" bestFit="1" customWidth="1"/>
    <col min="9231" max="9231" width="8.125" style="2" bestFit="1" customWidth="1"/>
    <col min="9232" max="9232" width="9.125" style="2" bestFit="1" customWidth="1"/>
    <col min="9233" max="9233" width="8.125" style="2" bestFit="1" customWidth="1"/>
    <col min="9234" max="9234" width="9.125" style="2" bestFit="1" customWidth="1"/>
    <col min="9235" max="9235" width="8.125" style="2" bestFit="1" customWidth="1"/>
    <col min="9236" max="9236" width="8.125" style="2" customWidth="1"/>
    <col min="9237" max="9237" width="8" style="2" customWidth="1"/>
    <col min="9238" max="9472" width="9" style="2"/>
    <col min="9473" max="9473" width="4.5" style="2" customWidth="1"/>
    <col min="9474" max="9474" width="7.625" style="2" bestFit="1" customWidth="1"/>
    <col min="9475" max="9475" width="5.75" style="2" customWidth="1"/>
    <col min="9476" max="9476" width="3.75" style="2" bestFit="1" customWidth="1"/>
    <col min="9477" max="9477" width="13" style="2" bestFit="1" customWidth="1"/>
    <col min="9478" max="9478" width="9.125" style="2" bestFit="1" customWidth="1"/>
    <col min="9479" max="9479" width="8.125" style="2" bestFit="1" customWidth="1"/>
    <col min="9480" max="9480" width="9.125" style="2" bestFit="1" customWidth="1"/>
    <col min="9481" max="9481" width="8.125" style="2" bestFit="1" customWidth="1"/>
    <col min="9482" max="9482" width="9.125" style="2" bestFit="1" customWidth="1"/>
    <col min="9483" max="9483" width="8.125" style="2" bestFit="1" customWidth="1"/>
    <col min="9484" max="9484" width="9.125" style="2" bestFit="1" customWidth="1"/>
    <col min="9485" max="9485" width="8.125" style="2" bestFit="1" customWidth="1"/>
    <col min="9486" max="9486" width="9.125" style="2" bestFit="1" customWidth="1"/>
    <col min="9487" max="9487" width="8.125" style="2" bestFit="1" customWidth="1"/>
    <col min="9488" max="9488" width="9.125" style="2" bestFit="1" customWidth="1"/>
    <col min="9489" max="9489" width="8.125" style="2" bestFit="1" customWidth="1"/>
    <col min="9490" max="9490" width="9.125" style="2" bestFit="1" customWidth="1"/>
    <col min="9491" max="9491" width="8.125" style="2" bestFit="1" customWidth="1"/>
    <col min="9492" max="9492" width="8.125" style="2" customWidth="1"/>
    <col min="9493" max="9493" width="8" style="2" customWidth="1"/>
    <col min="9494" max="9728" width="9" style="2"/>
    <col min="9729" max="9729" width="4.5" style="2" customWidth="1"/>
    <col min="9730" max="9730" width="7.625" style="2" bestFit="1" customWidth="1"/>
    <col min="9731" max="9731" width="5.75" style="2" customWidth="1"/>
    <col min="9732" max="9732" width="3.75" style="2" bestFit="1" customWidth="1"/>
    <col min="9733" max="9733" width="13" style="2" bestFit="1" customWidth="1"/>
    <col min="9734" max="9734" width="9.125" style="2" bestFit="1" customWidth="1"/>
    <col min="9735" max="9735" width="8.125" style="2" bestFit="1" customWidth="1"/>
    <col min="9736" max="9736" width="9.125" style="2" bestFit="1" customWidth="1"/>
    <col min="9737" max="9737" width="8.125" style="2" bestFit="1" customWidth="1"/>
    <col min="9738" max="9738" width="9.125" style="2" bestFit="1" customWidth="1"/>
    <col min="9739" max="9739" width="8.125" style="2" bestFit="1" customWidth="1"/>
    <col min="9740" max="9740" width="9.125" style="2" bestFit="1" customWidth="1"/>
    <col min="9741" max="9741" width="8.125" style="2" bestFit="1" customWidth="1"/>
    <col min="9742" max="9742" width="9.125" style="2" bestFit="1" customWidth="1"/>
    <col min="9743" max="9743" width="8.125" style="2" bestFit="1" customWidth="1"/>
    <col min="9744" max="9744" width="9.125" style="2" bestFit="1" customWidth="1"/>
    <col min="9745" max="9745" width="8.125" style="2" bestFit="1" customWidth="1"/>
    <col min="9746" max="9746" width="9.125" style="2" bestFit="1" customWidth="1"/>
    <col min="9747" max="9747" width="8.125" style="2" bestFit="1" customWidth="1"/>
    <col min="9748" max="9748" width="8.125" style="2" customWidth="1"/>
    <col min="9749" max="9749" width="8" style="2" customWidth="1"/>
    <col min="9750" max="9984" width="9" style="2"/>
    <col min="9985" max="9985" width="4.5" style="2" customWidth="1"/>
    <col min="9986" max="9986" width="7.625" style="2" bestFit="1" customWidth="1"/>
    <col min="9987" max="9987" width="5.75" style="2" customWidth="1"/>
    <col min="9988" max="9988" width="3.75" style="2" bestFit="1" customWidth="1"/>
    <col min="9989" max="9989" width="13" style="2" bestFit="1" customWidth="1"/>
    <col min="9990" max="9990" width="9.125" style="2" bestFit="1" customWidth="1"/>
    <col min="9991" max="9991" width="8.125" style="2" bestFit="1" customWidth="1"/>
    <col min="9992" max="9992" width="9.125" style="2" bestFit="1" customWidth="1"/>
    <col min="9993" max="9993" width="8.125" style="2" bestFit="1" customWidth="1"/>
    <col min="9994" max="9994" width="9.125" style="2" bestFit="1" customWidth="1"/>
    <col min="9995" max="9995" width="8.125" style="2" bestFit="1" customWidth="1"/>
    <col min="9996" max="9996" width="9.125" style="2" bestFit="1" customWidth="1"/>
    <col min="9997" max="9997" width="8.125" style="2" bestFit="1" customWidth="1"/>
    <col min="9998" max="9998" width="9.125" style="2" bestFit="1" customWidth="1"/>
    <col min="9999" max="9999" width="8.125" style="2" bestFit="1" customWidth="1"/>
    <col min="10000" max="10000" width="9.125" style="2" bestFit="1" customWidth="1"/>
    <col min="10001" max="10001" width="8.125" style="2" bestFit="1" customWidth="1"/>
    <col min="10002" max="10002" width="9.125" style="2" bestFit="1" customWidth="1"/>
    <col min="10003" max="10003" width="8.125" style="2" bestFit="1" customWidth="1"/>
    <col min="10004" max="10004" width="8.125" style="2" customWidth="1"/>
    <col min="10005" max="10005" width="8" style="2" customWidth="1"/>
    <col min="10006" max="10240" width="9" style="2"/>
    <col min="10241" max="10241" width="4.5" style="2" customWidth="1"/>
    <col min="10242" max="10242" width="7.625" style="2" bestFit="1" customWidth="1"/>
    <col min="10243" max="10243" width="5.75" style="2" customWidth="1"/>
    <col min="10244" max="10244" width="3.75" style="2" bestFit="1" customWidth="1"/>
    <col min="10245" max="10245" width="13" style="2" bestFit="1" customWidth="1"/>
    <col min="10246" max="10246" width="9.125" style="2" bestFit="1" customWidth="1"/>
    <col min="10247" max="10247" width="8.125" style="2" bestFit="1" customWidth="1"/>
    <col min="10248" max="10248" width="9.125" style="2" bestFit="1" customWidth="1"/>
    <col min="10249" max="10249" width="8.125" style="2" bestFit="1" customWidth="1"/>
    <col min="10250" max="10250" width="9.125" style="2" bestFit="1" customWidth="1"/>
    <col min="10251" max="10251" width="8.125" style="2" bestFit="1" customWidth="1"/>
    <col min="10252" max="10252" width="9.125" style="2" bestFit="1" customWidth="1"/>
    <col min="10253" max="10253" width="8.125" style="2" bestFit="1" customWidth="1"/>
    <col min="10254" max="10254" width="9.125" style="2" bestFit="1" customWidth="1"/>
    <col min="10255" max="10255" width="8.125" style="2" bestFit="1" customWidth="1"/>
    <col min="10256" max="10256" width="9.125" style="2" bestFit="1" customWidth="1"/>
    <col min="10257" max="10257" width="8.125" style="2" bestFit="1" customWidth="1"/>
    <col min="10258" max="10258" width="9.125" style="2" bestFit="1" customWidth="1"/>
    <col min="10259" max="10259" width="8.125" style="2" bestFit="1" customWidth="1"/>
    <col min="10260" max="10260" width="8.125" style="2" customWidth="1"/>
    <col min="10261" max="10261" width="8" style="2" customWidth="1"/>
    <col min="10262" max="10496" width="9" style="2"/>
    <col min="10497" max="10497" width="4.5" style="2" customWidth="1"/>
    <col min="10498" max="10498" width="7.625" style="2" bestFit="1" customWidth="1"/>
    <col min="10499" max="10499" width="5.75" style="2" customWidth="1"/>
    <col min="10500" max="10500" width="3.75" style="2" bestFit="1" customWidth="1"/>
    <col min="10501" max="10501" width="13" style="2" bestFit="1" customWidth="1"/>
    <col min="10502" max="10502" width="9.125" style="2" bestFit="1" customWidth="1"/>
    <col min="10503" max="10503" width="8.125" style="2" bestFit="1" customWidth="1"/>
    <col min="10504" max="10504" width="9.125" style="2" bestFit="1" customWidth="1"/>
    <col min="10505" max="10505" width="8.125" style="2" bestFit="1" customWidth="1"/>
    <col min="10506" max="10506" width="9.125" style="2" bestFit="1" customWidth="1"/>
    <col min="10507" max="10507" width="8.125" style="2" bestFit="1" customWidth="1"/>
    <col min="10508" max="10508" width="9.125" style="2" bestFit="1" customWidth="1"/>
    <col min="10509" max="10509" width="8.125" style="2" bestFit="1" customWidth="1"/>
    <col min="10510" max="10510" width="9.125" style="2" bestFit="1" customWidth="1"/>
    <col min="10511" max="10511" width="8.125" style="2" bestFit="1" customWidth="1"/>
    <col min="10512" max="10512" width="9.125" style="2" bestFit="1" customWidth="1"/>
    <col min="10513" max="10513" width="8.125" style="2" bestFit="1" customWidth="1"/>
    <col min="10514" max="10514" width="9.125" style="2" bestFit="1" customWidth="1"/>
    <col min="10515" max="10515" width="8.125" style="2" bestFit="1" customWidth="1"/>
    <col min="10516" max="10516" width="8.125" style="2" customWidth="1"/>
    <col min="10517" max="10517" width="8" style="2" customWidth="1"/>
    <col min="10518" max="10752" width="9" style="2"/>
    <col min="10753" max="10753" width="4.5" style="2" customWidth="1"/>
    <col min="10754" max="10754" width="7.625" style="2" bestFit="1" customWidth="1"/>
    <col min="10755" max="10755" width="5.75" style="2" customWidth="1"/>
    <col min="10756" max="10756" width="3.75" style="2" bestFit="1" customWidth="1"/>
    <col min="10757" max="10757" width="13" style="2" bestFit="1" customWidth="1"/>
    <col min="10758" max="10758" width="9.125" style="2" bestFit="1" customWidth="1"/>
    <col min="10759" max="10759" width="8.125" style="2" bestFit="1" customWidth="1"/>
    <col min="10760" max="10760" width="9.125" style="2" bestFit="1" customWidth="1"/>
    <col min="10761" max="10761" width="8.125" style="2" bestFit="1" customWidth="1"/>
    <col min="10762" max="10762" width="9.125" style="2" bestFit="1" customWidth="1"/>
    <col min="10763" max="10763" width="8.125" style="2" bestFit="1" customWidth="1"/>
    <col min="10764" max="10764" width="9.125" style="2" bestFit="1" customWidth="1"/>
    <col min="10765" max="10765" width="8.125" style="2" bestFit="1" customWidth="1"/>
    <col min="10766" max="10766" width="9.125" style="2" bestFit="1" customWidth="1"/>
    <col min="10767" max="10767" width="8.125" style="2" bestFit="1" customWidth="1"/>
    <col min="10768" max="10768" width="9.125" style="2" bestFit="1" customWidth="1"/>
    <col min="10769" max="10769" width="8.125" style="2" bestFit="1" customWidth="1"/>
    <col min="10770" max="10770" width="9.125" style="2" bestFit="1" customWidth="1"/>
    <col min="10771" max="10771" width="8.125" style="2" bestFit="1" customWidth="1"/>
    <col min="10772" max="10772" width="8.125" style="2" customWidth="1"/>
    <col min="10773" max="10773" width="8" style="2" customWidth="1"/>
    <col min="10774" max="11008" width="9" style="2"/>
    <col min="11009" max="11009" width="4.5" style="2" customWidth="1"/>
    <col min="11010" max="11010" width="7.625" style="2" bestFit="1" customWidth="1"/>
    <col min="11011" max="11011" width="5.75" style="2" customWidth="1"/>
    <col min="11012" max="11012" width="3.75" style="2" bestFit="1" customWidth="1"/>
    <col min="11013" max="11013" width="13" style="2" bestFit="1" customWidth="1"/>
    <col min="11014" max="11014" width="9.125" style="2" bestFit="1" customWidth="1"/>
    <col min="11015" max="11015" width="8.125" style="2" bestFit="1" customWidth="1"/>
    <col min="11016" max="11016" width="9.125" style="2" bestFit="1" customWidth="1"/>
    <col min="11017" max="11017" width="8.125" style="2" bestFit="1" customWidth="1"/>
    <col min="11018" max="11018" width="9.125" style="2" bestFit="1" customWidth="1"/>
    <col min="11019" max="11019" width="8.125" style="2" bestFit="1" customWidth="1"/>
    <col min="11020" max="11020" width="9.125" style="2" bestFit="1" customWidth="1"/>
    <col min="11021" max="11021" width="8.125" style="2" bestFit="1" customWidth="1"/>
    <col min="11022" max="11022" width="9.125" style="2" bestFit="1" customWidth="1"/>
    <col min="11023" max="11023" width="8.125" style="2" bestFit="1" customWidth="1"/>
    <col min="11024" max="11024" width="9.125" style="2" bestFit="1" customWidth="1"/>
    <col min="11025" max="11025" width="8.125" style="2" bestFit="1" customWidth="1"/>
    <col min="11026" max="11026" width="9.125" style="2" bestFit="1" customWidth="1"/>
    <col min="11027" max="11027" width="8.125" style="2" bestFit="1" customWidth="1"/>
    <col min="11028" max="11028" width="8.125" style="2" customWidth="1"/>
    <col min="11029" max="11029" width="8" style="2" customWidth="1"/>
    <col min="11030" max="11264" width="9" style="2"/>
    <col min="11265" max="11265" width="4.5" style="2" customWidth="1"/>
    <col min="11266" max="11266" width="7.625" style="2" bestFit="1" customWidth="1"/>
    <col min="11267" max="11267" width="5.75" style="2" customWidth="1"/>
    <col min="11268" max="11268" width="3.75" style="2" bestFit="1" customWidth="1"/>
    <col min="11269" max="11269" width="13" style="2" bestFit="1" customWidth="1"/>
    <col min="11270" max="11270" width="9.125" style="2" bestFit="1" customWidth="1"/>
    <col min="11271" max="11271" width="8.125" style="2" bestFit="1" customWidth="1"/>
    <col min="11272" max="11272" width="9.125" style="2" bestFit="1" customWidth="1"/>
    <col min="11273" max="11273" width="8.125" style="2" bestFit="1" customWidth="1"/>
    <col min="11274" max="11274" width="9.125" style="2" bestFit="1" customWidth="1"/>
    <col min="11275" max="11275" width="8.125" style="2" bestFit="1" customWidth="1"/>
    <col min="11276" max="11276" width="9.125" style="2" bestFit="1" customWidth="1"/>
    <col min="11277" max="11277" width="8.125" style="2" bestFit="1" customWidth="1"/>
    <col min="11278" max="11278" width="9.125" style="2" bestFit="1" customWidth="1"/>
    <col min="11279" max="11279" width="8.125" style="2" bestFit="1" customWidth="1"/>
    <col min="11280" max="11280" width="9.125" style="2" bestFit="1" customWidth="1"/>
    <col min="11281" max="11281" width="8.125" style="2" bestFit="1" customWidth="1"/>
    <col min="11282" max="11282" width="9.125" style="2" bestFit="1" customWidth="1"/>
    <col min="11283" max="11283" width="8.125" style="2" bestFit="1" customWidth="1"/>
    <col min="11284" max="11284" width="8.125" style="2" customWidth="1"/>
    <col min="11285" max="11285" width="8" style="2" customWidth="1"/>
    <col min="11286" max="11520" width="9" style="2"/>
    <col min="11521" max="11521" width="4.5" style="2" customWidth="1"/>
    <col min="11522" max="11522" width="7.625" style="2" bestFit="1" customWidth="1"/>
    <col min="11523" max="11523" width="5.75" style="2" customWidth="1"/>
    <col min="11524" max="11524" width="3.75" style="2" bestFit="1" customWidth="1"/>
    <col min="11525" max="11525" width="13" style="2" bestFit="1" customWidth="1"/>
    <col min="11526" max="11526" width="9.125" style="2" bestFit="1" customWidth="1"/>
    <col min="11527" max="11527" width="8.125" style="2" bestFit="1" customWidth="1"/>
    <col min="11528" max="11528" width="9.125" style="2" bestFit="1" customWidth="1"/>
    <col min="11529" max="11529" width="8.125" style="2" bestFit="1" customWidth="1"/>
    <col min="11530" max="11530" width="9.125" style="2" bestFit="1" customWidth="1"/>
    <col min="11531" max="11531" width="8.125" style="2" bestFit="1" customWidth="1"/>
    <col min="11532" max="11532" width="9.125" style="2" bestFit="1" customWidth="1"/>
    <col min="11533" max="11533" width="8.125" style="2" bestFit="1" customWidth="1"/>
    <col min="11534" max="11534" width="9.125" style="2" bestFit="1" customWidth="1"/>
    <col min="11535" max="11535" width="8.125" style="2" bestFit="1" customWidth="1"/>
    <col min="11536" max="11536" width="9.125" style="2" bestFit="1" customWidth="1"/>
    <col min="11537" max="11537" width="8.125" style="2" bestFit="1" customWidth="1"/>
    <col min="11538" max="11538" width="9.125" style="2" bestFit="1" customWidth="1"/>
    <col min="11539" max="11539" width="8.125" style="2" bestFit="1" customWidth="1"/>
    <col min="11540" max="11540" width="8.125" style="2" customWidth="1"/>
    <col min="11541" max="11541" width="8" style="2" customWidth="1"/>
    <col min="11542" max="11776" width="9" style="2"/>
    <col min="11777" max="11777" width="4.5" style="2" customWidth="1"/>
    <col min="11778" max="11778" width="7.625" style="2" bestFit="1" customWidth="1"/>
    <col min="11779" max="11779" width="5.75" style="2" customWidth="1"/>
    <col min="11780" max="11780" width="3.75" style="2" bestFit="1" customWidth="1"/>
    <col min="11781" max="11781" width="13" style="2" bestFit="1" customWidth="1"/>
    <col min="11782" max="11782" width="9.125" style="2" bestFit="1" customWidth="1"/>
    <col min="11783" max="11783" width="8.125" style="2" bestFit="1" customWidth="1"/>
    <col min="11784" max="11784" width="9.125" style="2" bestFit="1" customWidth="1"/>
    <col min="11785" max="11785" width="8.125" style="2" bestFit="1" customWidth="1"/>
    <col min="11786" max="11786" width="9.125" style="2" bestFit="1" customWidth="1"/>
    <col min="11787" max="11787" width="8.125" style="2" bestFit="1" customWidth="1"/>
    <col min="11788" max="11788" width="9.125" style="2" bestFit="1" customWidth="1"/>
    <col min="11789" max="11789" width="8.125" style="2" bestFit="1" customWidth="1"/>
    <col min="11790" max="11790" width="9.125" style="2" bestFit="1" customWidth="1"/>
    <col min="11791" max="11791" width="8.125" style="2" bestFit="1" customWidth="1"/>
    <col min="11792" max="11792" width="9.125" style="2" bestFit="1" customWidth="1"/>
    <col min="11793" max="11793" width="8.125" style="2" bestFit="1" customWidth="1"/>
    <col min="11794" max="11794" width="9.125" style="2" bestFit="1" customWidth="1"/>
    <col min="11795" max="11795" width="8.125" style="2" bestFit="1" customWidth="1"/>
    <col min="11796" max="11796" width="8.125" style="2" customWidth="1"/>
    <col min="11797" max="11797" width="8" style="2" customWidth="1"/>
    <col min="11798" max="12032" width="9" style="2"/>
    <col min="12033" max="12033" width="4.5" style="2" customWidth="1"/>
    <col min="12034" max="12034" width="7.625" style="2" bestFit="1" customWidth="1"/>
    <col min="12035" max="12035" width="5.75" style="2" customWidth="1"/>
    <col min="12036" max="12036" width="3.75" style="2" bestFit="1" customWidth="1"/>
    <col min="12037" max="12037" width="13" style="2" bestFit="1" customWidth="1"/>
    <col min="12038" max="12038" width="9.125" style="2" bestFit="1" customWidth="1"/>
    <col min="12039" max="12039" width="8.125" style="2" bestFit="1" customWidth="1"/>
    <col min="12040" max="12040" width="9.125" style="2" bestFit="1" customWidth="1"/>
    <col min="12041" max="12041" width="8.125" style="2" bestFit="1" customWidth="1"/>
    <col min="12042" max="12042" width="9.125" style="2" bestFit="1" customWidth="1"/>
    <col min="12043" max="12043" width="8.125" style="2" bestFit="1" customWidth="1"/>
    <col min="12044" max="12044" width="9.125" style="2" bestFit="1" customWidth="1"/>
    <col min="12045" max="12045" width="8.125" style="2" bestFit="1" customWidth="1"/>
    <col min="12046" max="12046" width="9.125" style="2" bestFit="1" customWidth="1"/>
    <col min="12047" max="12047" width="8.125" style="2" bestFit="1" customWidth="1"/>
    <col min="12048" max="12048" width="9.125" style="2" bestFit="1" customWidth="1"/>
    <col min="12049" max="12049" width="8.125" style="2" bestFit="1" customWidth="1"/>
    <col min="12050" max="12050" width="9.125" style="2" bestFit="1" customWidth="1"/>
    <col min="12051" max="12051" width="8.125" style="2" bestFit="1" customWidth="1"/>
    <col min="12052" max="12052" width="8.125" style="2" customWidth="1"/>
    <col min="12053" max="12053" width="8" style="2" customWidth="1"/>
    <col min="12054" max="12288" width="9" style="2"/>
    <col min="12289" max="12289" width="4.5" style="2" customWidth="1"/>
    <col min="12290" max="12290" width="7.625" style="2" bestFit="1" customWidth="1"/>
    <col min="12291" max="12291" width="5.75" style="2" customWidth="1"/>
    <col min="12292" max="12292" width="3.75" style="2" bestFit="1" customWidth="1"/>
    <col min="12293" max="12293" width="13" style="2" bestFit="1" customWidth="1"/>
    <col min="12294" max="12294" width="9.125" style="2" bestFit="1" customWidth="1"/>
    <col min="12295" max="12295" width="8.125" style="2" bestFit="1" customWidth="1"/>
    <col min="12296" max="12296" width="9.125" style="2" bestFit="1" customWidth="1"/>
    <col min="12297" max="12297" width="8.125" style="2" bestFit="1" customWidth="1"/>
    <col min="12298" max="12298" width="9.125" style="2" bestFit="1" customWidth="1"/>
    <col min="12299" max="12299" width="8.125" style="2" bestFit="1" customWidth="1"/>
    <col min="12300" max="12300" width="9.125" style="2" bestFit="1" customWidth="1"/>
    <col min="12301" max="12301" width="8.125" style="2" bestFit="1" customWidth="1"/>
    <col min="12302" max="12302" width="9.125" style="2" bestFit="1" customWidth="1"/>
    <col min="12303" max="12303" width="8.125" style="2" bestFit="1" customWidth="1"/>
    <col min="12304" max="12304" width="9.125" style="2" bestFit="1" customWidth="1"/>
    <col min="12305" max="12305" width="8.125" style="2" bestFit="1" customWidth="1"/>
    <col min="12306" max="12306" width="9.125" style="2" bestFit="1" customWidth="1"/>
    <col min="12307" max="12307" width="8.125" style="2" bestFit="1" customWidth="1"/>
    <col min="12308" max="12308" width="8.125" style="2" customWidth="1"/>
    <col min="12309" max="12309" width="8" style="2" customWidth="1"/>
    <col min="12310" max="12544" width="9" style="2"/>
    <col min="12545" max="12545" width="4.5" style="2" customWidth="1"/>
    <col min="12546" max="12546" width="7.625" style="2" bestFit="1" customWidth="1"/>
    <col min="12547" max="12547" width="5.75" style="2" customWidth="1"/>
    <col min="12548" max="12548" width="3.75" style="2" bestFit="1" customWidth="1"/>
    <col min="12549" max="12549" width="13" style="2" bestFit="1" customWidth="1"/>
    <col min="12550" max="12550" width="9.125" style="2" bestFit="1" customWidth="1"/>
    <col min="12551" max="12551" width="8.125" style="2" bestFit="1" customWidth="1"/>
    <col min="12552" max="12552" width="9.125" style="2" bestFit="1" customWidth="1"/>
    <col min="12553" max="12553" width="8.125" style="2" bestFit="1" customWidth="1"/>
    <col min="12554" max="12554" width="9.125" style="2" bestFit="1" customWidth="1"/>
    <col min="12555" max="12555" width="8.125" style="2" bestFit="1" customWidth="1"/>
    <col min="12556" max="12556" width="9.125" style="2" bestFit="1" customWidth="1"/>
    <col min="12557" max="12557" width="8.125" style="2" bestFit="1" customWidth="1"/>
    <col min="12558" max="12558" width="9.125" style="2" bestFit="1" customWidth="1"/>
    <col min="12559" max="12559" width="8.125" style="2" bestFit="1" customWidth="1"/>
    <col min="12560" max="12560" width="9.125" style="2" bestFit="1" customWidth="1"/>
    <col min="12561" max="12561" width="8.125" style="2" bestFit="1" customWidth="1"/>
    <col min="12562" max="12562" width="9.125" style="2" bestFit="1" customWidth="1"/>
    <col min="12563" max="12563" width="8.125" style="2" bestFit="1" customWidth="1"/>
    <col min="12564" max="12564" width="8.125" style="2" customWidth="1"/>
    <col min="12565" max="12565" width="8" style="2" customWidth="1"/>
    <col min="12566" max="12800" width="9" style="2"/>
    <col min="12801" max="12801" width="4.5" style="2" customWidth="1"/>
    <col min="12802" max="12802" width="7.625" style="2" bestFit="1" customWidth="1"/>
    <col min="12803" max="12803" width="5.75" style="2" customWidth="1"/>
    <col min="12804" max="12804" width="3.75" style="2" bestFit="1" customWidth="1"/>
    <col min="12805" max="12805" width="13" style="2" bestFit="1" customWidth="1"/>
    <col min="12806" max="12806" width="9.125" style="2" bestFit="1" customWidth="1"/>
    <col min="12807" max="12807" width="8.125" style="2" bestFit="1" customWidth="1"/>
    <col min="12808" max="12808" width="9.125" style="2" bestFit="1" customWidth="1"/>
    <col min="12809" max="12809" width="8.125" style="2" bestFit="1" customWidth="1"/>
    <col min="12810" max="12810" width="9.125" style="2" bestFit="1" customWidth="1"/>
    <col min="12811" max="12811" width="8.125" style="2" bestFit="1" customWidth="1"/>
    <col min="12812" max="12812" width="9.125" style="2" bestFit="1" customWidth="1"/>
    <col min="12813" max="12813" width="8.125" style="2" bestFit="1" customWidth="1"/>
    <col min="12814" max="12814" width="9.125" style="2" bestFit="1" customWidth="1"/>
    <col min="12815" max="12815" width="8.125" style="2" bestFit="1" customWidth="1"/>
    <col min="12816" max="12816" width="9.125" style="2" bestFit="1" customWidth="1"/>
    <col min="12817" max="12817" width="8.125" style="2" bestFit="1" customWidth="1"/>
    <col min="12818" max="12818" width="9.125" style="2" bestFit="1" customWidth="1"/>
    <col min="12819" max="12819" width="8.125" style="2" bestFit="1" customWidth="1"/>
    <col min="12820" max="12820" width="8.125" style="2" customWidth="1"/>
    <col min="12821" max="12821" width="8" style="2" customWidth="1"/>
    <col min="12822" max="13056" width="9" style="2"/>
    <col min="13057" max="13057" width="4.5" style="2" customWidth="1"/>
    <col min="13058" max="13058" width="7.625" style="2" bestFit="1" customWidth="1"/>
    <col min="13059" max="13059" width="5.75" style="2" customWidth="1"/>
    <col min="13060" max="13060" width="3.75" style="2" bestFit="1" customWidth="1"/>
    <col min="13061" max="13061" width="13" style="2" bestFit="1" customWidth="1"/>
    <col min="13062" max="13062" width="9.125" style="2" bestFit="1" customWidth="1"/>
    <col min="13063" max="13063" width="8.125" style="2" bestFit="1" customWidth="1"/>
    <col min="13064" max="13064" width="9.125" style="2" bestFit="1" customWidth="1"/>
    <col min="13065" max="13065" width="8.125" style="2" bestFit="1" customWidth="1"/>
    <col min="13066" max="13066" width="9.125" style="2" bestFit="1" customWidth="1"/>
    <col min="13067" max="13067" width="8.125" style="2" bestFit="1" customWidth="1"/>
    <col min="13068" max="13068" width="9.125" style="2" bestFit="1" customWidth="1"/>
    <col min="13069" max="13069" width="8.125" style="2" bestFit="1" customWidth="1"/>
    <col min="13070" max="13070" width="9.125" style="2" bestFit="1" customWidth="1"/>
    <col min="13071" max="13071" width="8.125" style="2" bestFit="1" customWidth="1"/>
    <col min="13072" max="13072" width="9.125" style="2" bestFit="1" customWidth="1"/>
    <col min="13073" max="13073" width="8.125" style="2" bestFit="1" customWidth="1"/>
    <col min="13074" max="13074" width="9.125" style="2" bestFit="1" customWidth="1"/>
    <col min="13075" max="13075" width="8.125" style="2" bestFit="1" customWidth="1"/>
    <col min="13076" max="13076" width="8.125" style="2" customWidth="1"/>
    <col min="13077" max="13077" width="8" style="2" customWidth="1"/>
    <col min="13078" max="13312" width="9" style="2"/>
    <col min="13313" max="13313" width="4.5" style="2" customWidth="1"/>
    <col min="13314" max="13314" width="7.625" style="2" bestFit="1" customWidth="1"/>
    <col min="13315" max="13315" width="5.75" style="2" customWidth="1"/>
    <col min="13316" max="13316" width="3.75" style="2" bestFit="1" customWidth="1"/>
    <col min="13317" max="13317" width="13" style="2" bestFit="1" customWidth="1"/>
    <col min="13318" max="13318" width="9.125" style="2" bestFit="1" customWidth="1"/>
    <col min="13319" max="13319" width="8.125" style="2" bestFit="1" customWidth="1"/>
    <col min="13320" max="13320" width="9.125" style="2" bestFit="1" customWidth="1"/>
    <col min="13321" max="13321" width="8.125" style="2" bestFit="1" customWidth="1"/>
    <col min="13322" max="13322" width="9.125" style="2" bestFit="1" customWidth="1"/>
    <col min="13323" max="13323" width="8.125" style="2" bestFit="1" customWidth="1"/>
    <col min="13324" max="13324" width="9.125" style="2" bestFit="1" customWidth="1"/>
    <col min="13325" max="13325" width="8.125" style="2" bestFit="1" customWidth="1"/>
    <col min="13326" max="13326" width="9.125" style="2" bestFit="1" customWidth="1"/>
    <col min="13327" max="13327" width="8.125" style="2" bestFit="1" customWidth="1"/>
    <col min="13328" max="13328" width="9.125" style="2" bestFit="1" customWidth="1"/>
    <col min="13329" max="13329" width="8.125" style="2" bestFit="1" customWidth="1"/>
    <col min="13330" max="13330" width="9.125" style="2" bestFit="1" customWidth="1"/>
    <col min="13331" max="13331" width="8.125" style="2" bestFit="1" customWidth="1"/>
    <col min="13332" max="13332" width="8.125" style="2" customWidth="1"/>
    <col min="13333" max="13333" width="8" style="2" customWidth="1"/>
    <col min="13334" max="13568" width="9" style="2"/>
    <col min="13569" max="13569" width="4.5" style="2" customWidth="1"/>
    <col min="13570" max="13570" width="7.625" style="2" bestFit="1" customWidth="1"/>
    <col min="13571" max="13571" width="5.75" style="2" customWidth="1"/>
    <col min="13572" max="13572" width="3.75" style="2" bestFit="1" customWidth="1"/>
    <col min="13573" max="13573" width="13" style="2" bestFit="1" customWidth="1"/>
    <col min="13574" max="13574" width="9.125" style="2" bestFit="1" customWidth="1"/>
    <col min="13575" max="13575" width="8.125" style="2" bestFit="1" customWidth="1"/>
    <col min="13576" max="13576" width="9.125" style="2" bestFit="1" customWidth="1"/>
    <col min="13577" max="13577" width="8.125" style="2" bestFit="1" customWidth="1"/>
    <col min="13578" max="13578" width="9.125" style="2" bestFit="1" customWidth="1"/>
    <col min="13579" max="13579" width="8.125" style="2" bestFit="1" customWidth="1"/>
    <col min="13580" max="13580" width="9.125" style="2" bestFit="1" customWidth="1"/>
    <col min="13581" max="13581" width="8.125" style="2" bestFit="1" customWidth="1"/>
    <col min="13582" max="13582" width="9.125" style="2" bestFit="1" customWidth="1"/>
    <col min="13583" max="13583" width="8.125" style="2" bestFit="1" customWidth="1"/>
    <col min="13584" max="13584" width="9.125" style="2" bestFit="1" customWidth="1"/>
    <col min="13585" max="13585" width="8.125" style="2" bestFit="1" customWidth="1"/>
    <col min="13586" max="13586" width="9.125" style="2" bestFit="1" customWidth="1"/>
    <col min="13587" max="13587" width="8.125" style="2" bestFit="1" customWidth="1"/>
    <col min="13588" max="13588" width="8.125" style="2" customWidth="1"/>
    <col min="13589" max="13589" width="8" style="2" customWidth="1"/>
    <col min="13590" max="13824" width="9" style="2"/>
    <col min="13825" max="13825" width="4.5" style="2" customWidth="1"/>
    <col min="13826" max="13826" width="7.625" style="2" bestFit="1" customWidth="1"/>
    <col min="13827" max="13827" width="5.75" style="2" customWidth="1"/>
    <col min="13828" max="13828" width="3.75" style="2" bestFit="1" customWidth="1"/>
    <col min="13829" max="13829" width="13" style="2" bestFit="1" customWidth="1"/>
    <col min="13830" max="13830" width="9.125" style="2" bestFit="1" customWidth="1"/>
    <col min="13831" max="13831" width="8.125" style="2" bestFit="1" customWidth="1"/>
    <col min="13832" max="13832" width="9.125" style="2" bestFit="1" customWidth="1"/>
    <col min="13833" max="13833" width="8.125" style="2" bestFit="1" customWidth="1"/>
    <col min="13834" max="13834" width="9.125" style="2" bestFit="1" customWidth="1"/>
    <col min="13835" max="13835" width="8.125" style="2" bestFit="1" customWidth="1"/>
    <col min="13836" max="13836" width="9.125" style="2" bestFit="1" customWidth="1"/>
    <col min="13837" max="13837" width="8.125" style="2" bestFit="1" customWidth="1"/>
    <col min="13838" max="13838" width="9.125" style="2" bestFit="1" customWidth="1"/>
    <col min="13839" max="13839" width="8.125" style="2" bestFit="1" customWidth="1"/>
    <col min="13840" max="13840" width="9.125" style="2" bestFit="1" customWidth="1"/>
    <col min="13841" max="13841" width="8.125" style="2" bestFit="1" customWidth="1"/>
    <col min="13842" max="13842" width="9.125" style="2" bestFit="1" customWidth="1"/>
    <col min="13843" max="13843" width="8.125" style="2" bestFit="1" customWidth="1"/>
    <col min="13844" max="13844" width="8.125" style="2" customWidth="1"/>
    <col min="13845" max="13845" width="8" style="2" customWidth="1"/>
    <col min="13846" max="14080" width="9" style="2"/>
    <col min="14081" max="14081" width="4.5" style="2" customWidth="1"/>
    <col min="14082" max="14082" width="7.625" style="2" bestFit="1" customWidth="1"/>
    <col min="14083" max="14083" width="5.75" style="2" customWidth="1"/>
    <col min="14084" max="14084" width="3.75" style="2" bestFit="1" customWidth="1"/>
    <col min="14085" max="14085" width="13" style="2" bestFit="1" customWidth="1"/>
    <col min="14086" max="14086" width="9.125" style="2" bestFit="1" customWidth="1"/>
    <col min="14087" max="14087" width="8.125" style="2" bestFit="1" customWidth="1"/>
    <col min="14088" max="14088" width="9.125" style="2" bestFit="1" customWidth="1"/>
    <col min="14089" max="14089" width="8.125" style="2" bestFit="1" customWidth="1"/>
    <col min="14090" max="14090" width="9.125" style="2" bestFit="1" customWidth="1"/>
    <col min="14091" max="14091" width="8.125" style="2" bestFit="1" customWidth="1"/>
    <col min="14092" max="14092" width="9.125" style="2" bestFit="1" customWidth="1"/>
    <col min="14093" max="14093" width="8.125" style="2" bestFit="1" customWidth="1"/>
    <col min="14094" max="14094" width="9.125" style="2" bestFit="1" customWidth="1"/>
    <col min="14095" max="14095" width="8.125" style="2" bestFit="1" customWidth="1"/>
    <col min="14096" max="14096" width="9.125" style="2" bestFit="1" customWidth="1"/>
    <col min="14097" max="14097" width="8.125" style="2" bestFit="1" customWidth="1"/>
    <col min="14098" max="14098" width="9.125" style="2" bestFit="1" customWidth="1"/>
    <col min="14099" max="14099" width="8.125" style="2" bestFit="1" customWidth="1"/>
    <col min="14100" max="14100" width="8.125" style="2" customWidth="1"/>
    <col min="14101" max="14101" width="8" style="2" customWidth="1"/>
    <col min="14102" max="14336" width="9" style="2"/>
    <col min="14337" max="14337" width="4.5" style="2" customWidth="1"/>
    <col min="14338" max="14338" width="7.625" style="2" bestFit="1" customWidth="1"/>
    <col min="14339" max="14339" width="5.75" style="2" customWidth="1"/>
    <col min="14340" max="14340" width="3.75" style="2" bestFit="1" customWidth="1"/>
    <col min="14341" max="14341" width="13" style="2" bestFit="1" customWidth="1"/>
    <col min="14342" max="14342" width="9.125" style="2" bestFit="1" customWidth="1"/>
    <col min="14343" max="14343" width="8.125" style="2" bestFit="1" customWidth="1"/>
    <col min="14344" max="14344" width="9.125" style="2" bestFit="1" customWidth="1"/>
    <col min="14345" max="14345" width="8.125" style="2" bestFit="1" customWidth="1"/>
    <col min="14346" max="14346" width="9.125" style="2" bestFit="1" customWidth="1"/>
    <col min="14347" max="14347" width="8.125" style="2" bestFit="1" customWidth="1"/>
    <col min="14348" max="14348" width="9.125" style="2" bestFit="1" customWidth="1"/>
    <col min="14349" max="14349" width="8.125" style="2" bestFit="1" customWidth="1"/>
    <col min="14350" max="14350" width="9.125" style="2" bestFit="1" customWidth="1"/>
    <col min="14351" max="14351" width="8.125" style="2" bestFit="1" customWidth="1"/>
    <col min="14352" max="14352" width="9.125" style="2" bestFit="1" customWidth="1"/>
    <col min="14353" max="14353" width="8.125" style="2" bestFit="1" customWidth="1"/>
    <col min="14354" max="14354" width="9.125" style="2" bestFit="1" customWidth="1"/>
    <col min="14355" max="14355" width="8.125" style="2" bestFit="1" customWidth="1"/>
    <col min="14356" max="14356" width="8.125" style="2" customWidth="1"/>
    <col min="14357" max="14357" width="8" style="2" customWidth="1"/>
    <col min="14358" max="14592" width="9" style="2"/>
    <col min="14593" max="14593" width="4.5" style="2" customWidth="1"/>
    <col min="14594" max="14594" width="7.625" style="2" bestFit="1" customWidth="1"/>
    <col min="14595" max="14595" width="5.75" style="2" customWidth="1"/>
    <col min="14596" max="14596" width="3.75" style="2" bestFit="1" customWidth="1"/>
    <col min="14597" max="14597" width="13" style="2" bestFit="1" customWidth="1"/>
    <col min="14598" max="14598" width="9.125" style="2" bestFit="1" customWidth="1"/>
    <col min="14599" max="14599" width="8.125" style="2" bestFit="1" customWidth="1"/>
    <col min="14600" max="14600" width="9.125" style="2" bestFit="1" customWidth="1"/>
    <col min="14601" max="14601" width="8.125" style="2" bestFit="1" customWidth="1"/>
    <col min="14602" max="14602" width="9.125" style="2" bestFit="1" customWidth="1"/>
    <col min="14603" max="14603" width="8.125" style="2" bestFit="1" customWidth="1"/>
    <col min="14604" max="14604" width="9.125" style="2" bestFit="1" customWidth="1"/>
    <col min="14605" max="14605" width="8.125" style="2" bestFit="1" customWidth="1"/>
    <col min="14606" max="14606" width="9.125" style="2" bestFit="1" customWidth="1"/>
    <col min="14607" max="14607" width="8.125" style="2" bestFit="1" customWidth="1"/>
    <col min="14608" max="14608" width="9.125" style="2" bestFit="1" customWidth="1"/>
    <col min="14609" max="14609" width="8.125" style="2" bestFit="1" customWidth="1"/>
    <col min="14610" max="14610" width="9.125" style="2" bestFit="1" customWidth="1"/>
    <col min="14611" max="14611" width="8.125" style="2" bestFit="1" customWidth="1"/>
    <col min="14612" max="14612" width="8.125" style="2" customWidth="1"/>
    <col min="14613" max="14613" width="8" style="2" customWidth="1"/>
    <col min="14614" max="14848" width="9" style="2"/>
    <col min="14849" max="14849" width="4.5" style="2" customWidth="1"/>
    <col min="14850" max="14850" width="7.625" style="2" bestFit="1" customWidth="1"/>
    <col min="14851" max="14851" width="5.75" style="2" customWidth="1"/>
    <col min="14852" max="14852" width="3.75" style="2" bestFit="1" customWidth="1"/>
    <col min="14853" max="14853" width="13" style="2" bestFit="1" customWidth="1"/>
    <col min="14854" max="14854" width="9.125" style="2" bestFit="1" customWidth="1"/>
    <col min="14855" max="14855" width="8.125" style="2" bestFit="1" customWidth="1"/>
    <col min="14856" max="14856" width="9.125" style="2" bestFit="1" customWidth="1"/>
    <col min="14857" max="14857" width="8.125" style="2" bestFit="1" customWidth="1"/>
    <col min="14858" max="14858" width="9.125" style="2" bestFit="1" customWidth="1"/>
    <col min="14859" max="14859" width="8.125" style="2" bestFit="1" customWidth="1"/>
    <col min="14860" max="14860" width="9.125" style="2" bestFit="1" customWidth="1"/>
    <col min="14861" max="14861" width="8.125" style="2" bestFit="1" customWidth="1"/>
    <col min="14862" max="14862" width="9.125" style="2" bestFit="1" customWidth="1"/>
    <col min="14863" max="14863" width="8.125" style="2" bestFit="1" customWidth="1"/>
    <col min="14864" max="14864" width="9.125" style="2" bestFit="1" customWidth="1"/>
    <col min="14865" max="14865" width="8.125" style="2" bestFit="1" customWidth="1"/>
    <col min="14866" max="14866" width="9.125" style="2" bestFit="1" customWidth="1"/>
    <col min="14867" max="14867" width="8.125" style="2" bestFit="1" customWidth="1"/>
    <col min="14868" max="14868" width="8.125" style="2" customWidth="1"/>
    <col min="14869" max="14869" width="8" style="2" customWidth="1"/>
    <col min="14870" max="15104" width="9" style="2"/>
    <col min="15105" max="15105" width="4.5" style="2" customWidth="1"/>
    <col min="15106" max="15106" width="7.625" style="2" bestFit="1" customWidth="1"/>
    <col min="15107" max="15107" width="5.75" style="2" customWidth="1"/>
    <col min="15108" max="15108" width="3.75" style="2" bestFit="1" customWidth="1"/>
    <col min="15109" max="15109" width="13" style="2" bestFit="1" customWidth="1"/>
    <col min="15110" max="15110" width="9.125" style="2" bestFit="1" customWidth="1"/>
    <col min="15111" max="15111" width="8.125" style="2" bestFit="1" customWidth="1"/>
    <col min="15112" max="15112" width="9.125" style="2" bestFit="1" customWidth="1"/>
    <col min="15113" max="15113" width="8.125" style="2" bestFit="1" customWidth="1"/>
    <col min="15114" max="15114" width="9.125" style="2" bestFit="1" customWidth="1"/>
    <col min="15115" max="15115" width="8.125" style="2" bestFit="1" customWidth="1"/>
    <col min="15116" max="15116" width="9.125" style="2" bestFit="1" customWidth="1"/>
    <col min="15117" max="15117" width="8.125" style="2" bestFit="1" customWidth="1"/>
    <col min="15118" max="15118" width="9.125" style="2" bestFit="1" customWidth="1"/>
    <col min="15119" max="15119" width="8.125" style="2" bestFit="1" customWidth="1"/>
    <col min="15120" max="15120" width="9.125" style="2" bestFit="1" customWidth="1"/>
    <col min="15121" max="15121" width="8.125" style="2" bestFit="1" customWidth="1"/>
    <col min="15122" max="15122" width="9.125" style="2" bestFit="1" customWidth="1"/>
    <col min="15123" max="15123" width="8.125" style="2" bestFit="1" customWidth="1"/>
    <col min="15124" max="15124" width="8.125" style="2" customWidth="1"/>
    <col min="15125" max="15125" width="8" style="2" customWidth="1"/>
    <col min="15126" max="15360" width="9" style="2"/>
    <col min="15361" max="15361" width="4.5" style="2" customWidth="1"/>
    <col min="15362" max="15362" width="7.625" style="2" bestFit="1" customWidth="1"/>
    <col min="15363" max="15363" width="5.75" style="2" customWidth="1"/>
    <col min="15364" max="15364" width="3.75" style="2" bestFit="1" customWidth="1"/>
    <col min="15365" max="15365" width="13" style="2" bestFit="1" customWidth="1"/>
    <col min="15366" max="15366" width="9.125" style="2" bestFit="1" customWidth="1"/>
    <col min="15367" max="15367" width="8.125" style="2" bestFit="1" customWidth="1"/>
    <col min="15368" max="15368" width="9.125" style="2" bestFit="1" customWidth="1"/>
    <col min="15369" max="15369" width="8.125" style="2" bestFit="1" customWidth="1"/>
    <col min="15370" max="15370" width="9.125" style="2" bestFit="1" customWidth="1"/>
    <col min="15371" max="15371" width="8.125" style="2" bestFit="1" customWidth="1"/>
    <col min="15372" max="15372" width="9.125" style="2" bestFit="1" customWidth="1"/>
    <col min="15373" max="15373" width="8.125" style="2" bestFit="1" customWidth="1"/>
    <col min="15374" max="15374" width="9.125" style="2" bestFit="1" customWidth="1"/>
    <col min="15375" max="15375" width="8.125" style="2" bestFit="1" customWidth="1"/>
    <col min="15376" max="15376" width="9.125" style="2" bestFit="1" customWidth="1"/>
    <col min="15377" max="15377" width="8.125" style="2" bestFit="1" customWidth="1"/>
    <col min="15378" max="15378" width="9.125" style="2" bestFit="1" customWidth="1"/>
    <col min="15379" max="15379" width="8.125" style="2" bestFit="1" customWidth="1"/>
    <col min="15380" max="15380" width="8.125" style="2" customWidth="1"/>
    <col min="15381" max="15381" width="8" style="2" customWidth="1"/>
    <col min="15382" max="15616" width="9" style="2"/>
    <col min="15617" max="15617" width="4.5" style="2" customWidth="1"/>
    <col min="15618" max="15618" width="7.625" style="2" bestFit="1" customWidth="1"/>
    <col min="15619" max="15619" width="5.75" style="2" customWidth="1"/>
    <col min="15620" max="15620" width="3.75" style="2" bestFit="1" customWidth="1"/>
    <col min="15621" max="15621" width="13" style="2" bestFit="1" customWidth="1"/>
    <col min="15622" max="15622" width="9.125" style="2" bestFit="1" customWidth="1"/>
    <col min="15623" max="15623" width="8.125" style="2" bestFit="1" customWidth="1"/>
    <col min="15624" max="15624" width="9.125" style="2" bestFit="1" customWidth="1"/>
    <col min="15625" max="15625" width="8.125" style="2" bestFit="1" customWidth="1"/>
    <col min="15626" max="15626" width="9.125" style="2" bestFit="1" customWidth="1"/>
    <col min="15627" max="15627" width="8.125" style="2" bestFit="1" customWidth="1"/>
    <col min="15628" max="15628" width="9.125" style="2" bestFit="1" customWidth="1"/>
    <col min="15629" max="15629" width="8.125" style="2" bestFit="1" customWidth="1"/>
    <col min="15630" max="15630" width="9.125" style="2" bestFit="1" customWidth="1"/>
    <col min="15631" max="15631" width="8.125" style="2" bestFit="1" customWidth="1"/>
    <col min="15632" max="15632" width="9.125" style="2" bestFit="1" customWidth="1"/>
    <col min="15633" max="15633" width="8.125" style="2" bestFit="1" customWidth="1"/>
    <col min="15634" max="15634" width="9.125" style="2" bestFit="1" customWidth="1"/>
    <col min="15635" max="15635" width="8.125" style="2" bestFit="1" customWidth="1"/>
    <col min="15636" max="15636" width="8.125" style="2" customWidth="1"/>
    <col min="15637" max="15637" width="8" style="2" customWidth="1"/>
    <col min="15638" max="15872" width="9" style="2"/>
    <col min="15873" max="15873" width="4.5" style="2" customWidth="1"/>
    <col min="15874" max="15874" width="7.625" style="2" bestFit="1" customWidth="1"/>
    <col min="15875" max="15875" width="5.75" style="2" customWidth="1"/>
    <col min="15876" max="15876" width="3.75" style="2" bestFit="1" customWidth="1"/>
    <col min="15877" max="15877" width="13" style="2" bestFit="1" customWidth="1"/>
    <col min="15878" max="15878" width="9.125" style="2" bestFit="1" customWidth="1"/>
    <col min="15879" max="15879" width="8.125" style="2" bestFit="1" customWidth="1"/>
    <col min="15880" max="15880" width="9.125" style="2" bestFit="1" customWidth="1"/>
    <col min="15881" max="15881" width="8.125" style="2" bestFit="1" customWidth="1"/>
    <col min="15882" max="15882" width="9.125" style="2" bestFit="1" customWidth="1"/>
    <col min="15883" max="15883" width="8.125" style="2" bestFit="1" customWidth="1"/>
    <col min="15884" max="15884" width="9.125" style="2" bestFit="1" customWidth="1"/>
    <col min="15885" max="15885" width="8.125" style="2" bestFit="1" customWidth="1"/>
    <col min="15886" max="15886" width="9.125" style="2" bestFit="1" customWidth="1"/>
    <col min="15887" max="15887" width="8.125" style="2" bestFit="1" customWidth="1"/>
    <col min="15888" max="15888" width="9.125" style="2" bestFit="1" customWidth="1"/>
    <col min="15889" max="15889" width="8.125" style="2" bestFit="1" customWidth="1"/>
    <col min="15890" max="15890" width="9.125" style="2" bestFit="1" customWidth="1"/>
    <col min="15891" max="15891" width="8.125" style="2" bestFit="1" customWidth="1"/>
    <col min="15892" max="15892" width="8.125" style="2" customWidth="1"/>
    <col min="15893" max="15893" width="8" style="2" customWidth="1"/>
    <col min="15894" max="16128" width="9" style="2"/>
    <col min="16129" max="16129" width="4.5" style="2" customWidth="1"/>
    <col min="16130" max="16130" width="7.625" style="2" bestFit="1" customWidth="1"/>
    <col min="16131" max="16131" width="5.75" style="2" customWidth="1"/>
    <col min="16132" max="16132" width="3.75" style="2" bestFit="1" customWidth="1"/>
    <col min="16133" max="16133" width="13" style="2" bestFit="1" customWidth="1"/>
    <col min="16134" max="16134" width="9.125" style="2" bestFit="1" customWidth="1"/>
    <col min="16135" max="16135" width="8.125" style="2" bestFit="1" customWidth="1"/>
    <col min="16136" max="16136" width="9.125" style="2" bestFit="1" customWidth="1"/>
    <col min="16137" max="16137" width="8.125" style="2" bestFit="1" customWidth="1"/>
    <col min="16138" max="16138" width="9.125" style="2" bestFit="1" customWidth="1"/>
    <col min="16139" max="16139" width="8.125" style="2" bestFit="1" customWidth="1"/>
    <col min="16140" max="16140" width="9.125" style="2" bestFit="1" customWidth="1"/>
    <col min="16141" max="16141" width="8.125" style="2" bestFit="1" customWidth="1"/>
    <col min="16142" max="16142" width="9.125" style="2" bestFit="1" customWidth="1"/>
    <col min="16143" max="16143" width="8.125" style="2" bestFit="1" customWidth="1"/>
    <col min="16144" max="16144" width="9.125" style="2" bestFit="1" customWidth="1"/>
    <col min="16145" max="16145" width="8.125" style="2" bestFit="1" customWidth="1"/>
    <col min="16146" max="16146" width="9.125" style="2" bestFit="1" customWidth="1"/>
    <col min="16147" max="16147" width="8.125" style="2" bestFit="1" customWidth="1"/>
    <col min="16148" max="16148" width="8.125" style="2" customWidth="1"/>
    <col min="16149" max="16149" width="8" style="2" customWidth="1"/>
    <col min="16150" max="16384" width="9" style="2"/>
  </cols>
  <sheetData>
    <row r="2" spans="2:27" ht="42.75" x14ac:dyDescent="0.8">
      <c r="B2" s="1"/>
      <c r="E2" s="1" t="s">
        <v>0</v>
      </c>
    </row>
    <row r="3" spans="2:27" ht="22.5" customHeight="1" x14ac:dyDescent="0.15"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W3" s="6"/>
      <c r="X3" s="6"/>
      <c r="Y3" s="6"/>
    </row>
    <row r="4" spans="2:27" ht="27.75" customHeight="1" x14ac:dyDescent="0.2">
      <c r="C4" s="4"/>
      <c r="E4" s="7" t="s">
        <v>1</v>
      </c>
      <c r="F4" s="421" t="s">
        <v>2</v>
      </c>
      <c r="G4" s="422"/>
      <c r="H4" s="421" t="s">
        <v>3</v>
      </c>
      <c r="I4" s="422"/>
      <c r="J4" s="421" t="s">
        <v>4</v>
      </c>
      <c r="K4" s="422"/>
      <c r="L4" s="421" t="s">
        <v>5</v>
      </c>
      <c r="M4" s="422"/>
      <c r="N4" s="421" t="s">
        <v>6</v>
      </c>
      <c r="O4" s="422"/>
      <c r="P4" s="421" t="s">
        <v>7</v>
      </c>
      <c r="Q4" s="422"/>
      <c r="R4" s="421" t="s">
        <v>8</v>
      </c>
      <c r="S4" s="422"/>
      <c r="T4" s="424" t="s">
        <v>9</v>
      </c>
      <c r="U4" s="425"/>
      <c r="V4" s="426" t="s">
        <v>10</v>
      </c>
      <c r="W4" s="424"/>
      <c r="X4" s="426" t="s">
        <v>11</v>
      </c>
      <c r="Y4" s="426"/>
    </row>
    <row r="5" spans="2:27" ht="27.75" customHeight="1" x14ac:dyDescent="0.2">
      <c r="C5" s="4"/>
      <c r="E5" s="7" t="s">
        <v>12</v>
      </c>
      <c r="F5" s="421">
        <v>5</v>
      </c>
      <c r="G5" s="422"/>
      <c r="H5" s="421">
        <v>5</v>
      </c>
      <c r="I5" s="422"/>
      <c r="J5" s="421">
        <v>5</v>
      </c>
      <c r="K5" s="422"/>
      <c r="L5" s="421">
        <v>7</v>
      </c>
      <c r="M5" s="422"/>
      <c r="N5" s="421">
        <v>7</v>
      </c>
      <c r="O5" s="422"/>
      <c r="P5" s="421">
        <v>9</v>
      </c>
      <c r="Q5" s="422"/>
      <c r="R5" s="421">
        <v>9</v>
      </c>
      <c r="S5" s="422"/>
      <c r="T5" s="424"/>
      <c r="U5" s="425"/>
      <c r="V5" s="424"/>
      <c r="W5" s="425"/>
      <c r="X5" s="424"/>
      <c r="Y5" s="425"/>
    </row>
    <row r="6" spans="2:27" ht="27.75" customHeight="1" x14ac:dyDescent="0.2">
      <c r="C6" s="4"/>
      <c r="E6" s="7"/>
      <c r="F6" s="8" t="s">
        <v>13</v>
      </c>
      <c r="G6" s="8" t="s">
        <v>14</v>
      </c>
      <c r="H6" s="8" t="s">
        <v>15</v>
      </c>
      <c r="I6" s="8" t="s">
        <v>16</v>
      </c>
      <c r="J6" s="8" t="s">
        <v>15</v>
      </c>
      <c r="K6" s="8" t="s">
        <v>16</v>
      </c>
      <c r="L6" s="8" t="s">
        <v>15</v>
      </c>
      <c r="M6" s="8" t="s">
        <v>16</v>
      </c>
      <c r="N6" s="8" t="s">
        <v>15</v>
      </c>
      <c r="O6" s="8" t="s">
        <v>16</v>
      </c>
      <c r="P6" s="8" t="s">
        <v>15</v>
      </c>
      <c r="Q6" s="8" t="s">
        <v>16</v>
      </c>
      <c r="R6" s="8" t="s">
        <v>15</v>
      </c>
      <c r="S6" s="8" t="s">
        <v>17</v>
      </c>
      <c r="T6" s="8" t="s">
        <v>15</v>
      </c>
      <c r="U6" s="8" t="s">
        <v>17</v>
      </c>
      <c r="V6" s="9"/>
      <c r="W6" s="10" t="s">
        <v>14</v>
      </c>
      <c r="X6" s="9"/>
      <c r="Y6" s="9" t="s">
        <v>14</v>
      </c>
    </row>
    <row r="7" spans="2:27" ht="27.75" customHeight="1" x14ac:dyDescent="0.2">
      <c r="B7" s="11"/>
      <c r="C7" s="12"/>
      <c r="D7" s="13"/>
      <c r="E7" s="14" t="s">
        <v>18</v>
      </c>
      <c r="F7" s="15">
        <v>1</v>
      </c>
      <c r="G7" s="15">
        <v>13</v>
      </c>
      <c r="H7" s="15">
        <v>1</v>
      </c>
      <c r="I7" s="15">
        <v>9</v>
      </c>
      <c r="J7" s="15">
        <v>1</v>
      </c>
      <c r="K7" s="15">
        <v>9</v>
      </c>
      <c r="L7" s="15">
        <v>1</v>
      </c>
      <c r="M7" s="15">
        <v>12</v>
      </c>
      <c r="N7" s="15">
        <v>1</v>
      </c>
      <c r="O7" s="15">
        <v>15</v>
      </c>
      <c r="P7" s="15">
        <v>1</v>
      </c>
      <c r="Q7" s="15">
        <v>18</v>
      </c>
      <c r="R7" s="15">
        <v>2</v>
      </c>
      <c r="S7" s="15">
        <v>25</v>
      </c>
      <c r="T7" s="15">
        <f t="shared" ref="T7:U12" si="0">F7+H7+J7+L7+N7+P7+R7</f>
        <v>8</v>
      </c>
      <c r="U7" s="15">
        <f t="shared" si="0"/>
        <v>101</v>
      </c>
      <c r="V7" s="16"/>
      <c r="W7" s="17">
        <v>51</v>
      </c>
      <c r="X7" s="16"/>
      <c r="Y7" s="16">
        <f t="shared" ref="Y7:Y12" si="1">W7+U7</f>
        <v>152</v>
      </c>
    </row>
    <row r="8" spans="2:27" ht="27.75" customHeight="1" x14ac:dyDescent="0.2">
      <c r="B8" s="11"/>
      <c r="C8" s="12"/>
      <c r="D8" s="13"/>
      <c r="E8" s="14" t="s">
        <v>19</v>
      </c>
      <c r="F8" s="18">
        <v>5</v>
      </c>
      <c r="G8" s="18">
        <v>30</v>
      </c>
      <c r="H8" s="18">
        <v>2</v>
      </c>
      <c r="I8" s="18">
        <v>20</v>
      </c>
      <c r="J8" s="18">
        <v>2</v>
      </c>
      <c r="K8" s="18">
        <v>15</v>
      </c>
      <c r="L8" s="18">
        <v>4</v>
      </c>
      <c r="M8" s="18">
        <v>30</v>
      </c>
      <c r="N8" s="18">
        <v>4</v>
      </c>
      <c r="O8" s="18">
        <v>30</v>
      </c>
      <c r="P8" s="18">
        <v>3</v>
      </c>
      <c r="Q8" s="18">
        <v>35</v>
      </c>
      <c r="R8" s="18">
        <v>3</v>
      </c>
      <c r="S8" s="18">
        <v>30</v>
      </c>
      <c r="T8" s="18">
        <f t="shared" si="0"/>
        <v>23</v>
      </c>
      <c r="U8" s="15">
        <f t="shared" si="0"/>
        <v>190</v>
      </c>
      <c r="V8" s="19"/>
      <c r="W8" s="17">
        <v>60</v>
      </c>
      <c r="X8" s="16"/>
      <c r="Y8" s="16">
        <f t="shared" si="1"/>
        <v>250</v>
      </c>
    </row>
    <row r="9" spans="2:27" ht="27.75" customHeight="1" x14ac:dyDescent="0.2">
      <c r="B9" s="11"/>
      <c r="C9" s="12"/>
      <c r="D9" s="13"/>
      <c r="E9" s="16" t="s">
        <v>20</v>
      </c>
      <c r="F9" s="15">
        <v>1</v>
      </c>
      <c r="G9" s="15">
        <v>9</v>
      </c>
      <c r="H9" s="15">
        <v>1</v>
      </c>
      <c r="I9" s="15">
        <v>5</v>
      </c>
      <c r="J9" s="15">
        <v>1</v>
      </c>
      <c r="K9" s="15">
        <v>9</v>
      </c>
      <c r="L9" s="15">
        <v>1</v>
      </c>
      <c r="M9" s="15">
        <v>10</v>
      </c>
      <c r="N9" s="15">
        <v>1</v>
      </c>
      <c r="O9" s="15">
        <v>8</v>
      </c>
      <c r="P9" s="15">
        <v>1</v>
      </c>
      <c r="Q9" s="15">
        <v>16</v>
      </c>
      <c r="R9" s="15">
        <v>1</v>
      </c>
      <c r="S9" s="15">
        <v>10</v>
      </c>
      <c r="T9" s="15">
        <f t="shared" si="0"/>
        <v>7</v>
      </c>
      <c r="U9" s="15">
        <f t="shared" si="0"/>
        <v>67</v>
      </c>
      <c r="V9" s="19"/>
      <c r="W9" s="17">
        <v>18</v>
      </c>
      <c r="X9" s="16"/>
      <c r="Y9" s="16">
        <f t="shared" si="1"/>
        <v>85</v>
      </c>
    </row>
    <row r="10" spans="2:27" s="6" customFormat="1" ht="27.75" customHeight="1" x14ac:dyDescent="0.2">
      <c r="B10" s="11"/>
      <c r="C10" s="12"/>
      <c r="D10" s="20"/>
      <c r="E10" s="16" t="s">
        <v>21</v>
      </c>
      <c r="F10" s="15">
        <v>2</v>
      </c>
      <c r="G10" s="15">
        <v>20</v>
      </c>
      <c r="H10" s="15">
        <v>4</v>
      </c>
      <c r="I10" s="15">
        <v>30</v>
      </c>
      <c r="J10" s="15">
        <v>5</v>
      </c>
      <c r="K10" s="15">
        <v>35</v>
      </c>
      <c r="L10" s="15">
        <v>4</v>
      </c>
      <c r="M10" s="15">
        <v>30</v>
      </c>
      <c r="N10" s="15">
        <v>4</v>
      </c>
      <c r="O10" s="15">
        <v>35</v>
      </c>
      <c r="P10" s="15">
        <v>4</v>
      </c>
      <c r="Q10" s="15">
        <v>45</v>
      </c>
      <c r="R10" s="15">
        <v>2</v>
      </c>
      <c r="S10" s="15">
        <v>25</v>
      </c>
      <c r="T10" s="15">
        <f t="shared" si="0"/>
        <v>25</v>
      </c>
      <c r="U10" s="15">
        <f t="shared" si="0"/>
        <v>220</v>
      </c>
      <c r="V10" s="19"/>
      <c r="W10" s="17">
        <v>50</v>
      </c>
      <c r="X10" s="16"/>
      <c r="Y10" s="16">
        <f t="shared" si="1"/>
        <v>270</v>
      </c>
      <c r="Z10" s="2"/>
      <c r="AA10" s="2"/>
    </row>
    <row r="11" spans="2:27" s="6" customFormat="1" ht="27.75" customHeight="1" x14ac:dyDescent="0.2">
      <c r="B11" s="11"/>
      <c r="C11" s="12"/>
      <c r="D11" s="20"/>
      <c r="E11" s="16" t="s">
        <v>22</v>
      </c>
      <c r="F11" s="15">
        <v>1</v>
      </c>
      <c r="G11" s="15">
        <v>13</v>
      </c>
      <c r="H11" s="15">
        <v>1</v>
      </c>
      <c r="I11" s="15">
        <v>9</v>
      </c>
      <c r="J11" s="15">
        <v>2</v>
      </c>
      <c r="K11" s="15">
        <v>16</v>
      </c>
      <c r="L11" s="15">
        <v>1</v>
      </c>
      <c r="M11" s="15">
        <v>11</v>
      </c>
      <c r="N11" s="15">
        <v>1</v>
      </c>
      <c r="O11" s="15">
        <v>11</v>
      </c>
      <c r="P11" s="15">
        <v>1</v>
      </c>
      <c r="Q11" s="15">
        <v>18</v>
      </c>
      <c r="R11" s="15">
        <v>1</v>
      </c>
      <c r="S11" s="15">
        <v>12</v>
      </c>
      <c r="T11" s="15">
        <f t="shared" si="0"/>
        <v>8</v>
      </c>
      <c r="U11" s="15">
        <f t="shared" si="0"/>
        <v>90</v>
      </c>
      <c r="V11" s="19"/>
      <c r="W11" s="21">
        <v>25</v>
      </c>
      <c r="X11" s="16"/>
      <c r="Y11" s="16">
        <f t="shared" si="1"/>
        <v>115</v>
      </c>
      <c r="Z11" s="2"/>
      <c r="AA11" s="2"/>
    </row>
    <row r="12" spans="2:27" s="6" customFormat="1" ht="27.75" customHeight="1" thickBot="1" x14ac:dyDescent="0.25">
      <c r="B12" s="11"/>
      <c r="C12" s="12"/>
      <c r="D12" s="20"/>
      <c r="E12" s="16" t="s">
        <v>23</v>
      </c>
      <c r="F12" s="22">
        <v>2</v>
      </c>
      <c r="G12" s="22">
        <v>15</v>
      </c>
      <c r="H12" s="22">
        <v>1</v>
      </c>
      <c r="I12" s="22">
        <v>11</v>
      </c>
      <c r="J12" s="22">
        <v>1</v>
      </c>
      <c r="K12" s="22">
        <v>10</v>
      </c>
      <c r="L12" s="22">
        <v>1</v>
      </c>
      <c r="M12" s="22">
        <v>13</v>
      </c>
      <c r="N12" s="22">
        <v>2</v>
      </c>
      <c r="O12" s="22">
        <v>20</v>
      </c>
      <c r="P12" s="22">
        <v>1</v>
      </c>
      <c r="Q12" s="22">
        <v>13</v>
      </c>
      <c r="R12" s="22">
        <v>1</v>
      </c>
      <c r="S12" s="22">
        <v>13</v>
      </c>
      <c r="T12" s="22">
        <f t="shared" si="0"/>
        <v>9</v>
      </c>
      <c r="U12" s="22">
        <f t="shared" si="0"/>
        <v>95</v>
      </c>
      <c r="V12" s="19"/>
      <c r="W12" s="23">
        <v>32</v>
      </c>
      <c r="X12" s="16"/>
      <c r="Y12" s="24">
        <f t="shared" si="1"/>
        <v>127</v>
      </c>
      <c r="Z12" s="2"/>
      <c r="AA12" s="2"/>
    </row>
    <row r="13" spans="2:27" s="6" customFormat="1" ht="27.75" customHeight="1" thickBot="1" x14ac:dyDescent="0.25">
      <c r="B13" s="11"/>
      <c r="C13" s="12"/>
      <c r="D13" s="20"/>
      <c r="E13" s="21"/>
      <c r="F13" s="25">
        <f t="shared" ref="F13:U13" si="2">SUM(F7:F12)</f>
        <v>12</v>
      </c>
      <c r="G13" s="26">
        <f t="shared" si="2"/>
        <v>100</v>
      </c>
      <c r="H13" s="25">
        <f t="shared" si="2"/>
        <v>10</v>
      </c>
      <c r="I13" s="26">
        <f t="shared" si="2"/>
        <v>84</v>
      </c>
      <c r="J13" s="25">
        <f t="shared" si="2"/>
        <v>12</v>
      </c>
      <c r="K13" s="26">
        <f t="shared" si="2"/>
        <v>94</v>
      </c>
      <c r="L13" s="25">
        <f t="shared" si="2"/>
        <v>12</v>
      </c>
      <c r="M13" s="26">
        <f t="shared" si="2"/>
        <v>106</v>
      </c>
      <c r="N13" s="25">
        <f t="shared" si="2"/>
        <v>13</v>
      </c>
      <c r="O13" s="26">
        <f t="shared" si="2"/>
        <v>119</v>
      </c>
      <c r="P13" s="25">
        <f t="shared" si="2"/>
        <v>11</v>
      </c>
      <c r="Q13" s="26">
        <f t="shared" si="2"/>
        <v>145</v>
      </c>
      <c r="R13" s="25">
        <f t="shared" si="2"/>
        <v>10</v>
      </c>
      <c r="S13" s="26">
        <f t="shared" si="2"/>
        <v>115</v>
      </c>
      <c r="T13" s="25">
        <f t="shared" si="2"/>
        <v>80</v>
      </c>
      <c r="U13" s="27">
        <f t="shared" si="2"/>
        <v>763</v>
      </c>
      <c r="V13" s="28"/>
      <c r="W13" s="16">
        <f>SUM(W7:W12)</f>
        <v>236</v>
      </c>
      <c r="X13" s="21"/>
      <c r="Y13" s="29">
        <f>SUM(Y7:Y12)</f>
        <v>999</v>
      </c>
      <c r="Z13" s="2"/>
      <c r="AA13" s="2"/>
    </row>
    <row r="14" spans="2:27" ht="27.75" customHeight="1" x14ac:dyDescent="0.2">
      <c r="B14" s="2"/>
      <c r="D14" s="13"/>
      <c r="M14" s="30"/>
      <c r="N14" s="30"/>
      <c r="O14" s="30"/>
      <c r="P14" s="30"/>
      <c r="U14" s="5"/>
      <c r="V14" s="5"/>
    </row>
    <row r="15" spans="2:27" ht="27.75" customHeight="1" x14ac:dyDescent="0.15">
      <c r="V15" s="5"/>
    </row>
    <row r="16" spans="2:27" ht="27.75" customHeight="1" x14ac:dyDescent="0.15"/>
    <row r="17" spans="2:24" ht="27.75" customHeight="1" x14ac:dyDescent="0.15">
      <c r="B17" s="31"/>
      <c r="C17" s="6"/>
      <c r="D17" s="3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2:24" ht="27.75" customHeight="1" x14ac:dyDescent="0.2">
      <c r="B18" s="31"/>
      <c r="C18" s="6"/>
      <c r="D18" s="32"/>
      <c r="E18" s="33"/>
      <c r="F18" s="429"/>
      <c r="G18" s="429"/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3"/>
      <c r="T18" s="427"/>
      <c r="U18" s="427"/>
      <c r="V18" s="6"/>
      <c r="W18" s="428"/>
      <c r="X18" s="428"/>
    </row>
    <row r="19" spans="2:24" ht="27.75" customHeight="1" x14ac:dyDescent="0.2">
      <c r="B19" s="31"/>
      <c r="C19" s="6"/>
      <c r="D19" s="32"/>
      <c r="E19" s="33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"/>
      <c r="W19" s="428"/>
      <c r="X19" s="428"/>
    </row>
    <row r="20" spans="2:24" ht="27.75" customHeight="1" x14ac:dyDescent="0.2">
      <c r="B20" s="31"/>
      <c r="C20" s="6"/>
      <c r="D20" s="32"/>
      <c r="E20" s="35"/>
      <c r="F20" s="35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6"/>
      <c r="W20" s="31"/>
      <c r="X20" s="30"/>
    </row>
    <row r="21" spans="2:24" ht="14.25" x14ac:dyDescent="0.2">
      <c r="B21" s="31"/>
      <c r="C21" s="6"/>
      <c r="D21" s="32"/>
      <c r="E21" s="35"/>
      <c r="F21" s="35"/>
      <c r="G21" s="35"/>
      <c r="H21" s="35"/>
      <c r="I21" s="35"/>
      <c r="J21" s="35"/>
      <c r="K21" s="35"/>
      <c r="L21" s="35"/>
      <c r="M21" s="35"/>
      <c r="N21" s="36"/>
      <c r="O21" s="35"/>
      <c r="P21" s="35"/>
      <c r="Q21" s="35"/>
      <c r="R21" s="35"/>
      <c r="S21" s="35"/>
      <c r="T21" s="30"/>
      <c r="U21" s="30"/>
      <c r="V21" s="6"/>
      <c r="W21" s="37"/>
      <c r="X21" s="30"/>
    </row>
    <row r="22" spans="2:24" ht="14.25" x14ac:dyDescent="0.2">
      <c r="B22" s="31"/>
      <c r="C22" s="6"/>
      <c r="D22" s="32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6"/>
      <c r="W22" s="37"/>
      <c r="X22" s="30"/>
    </row>
    <row r="23" spans="2:24" ht="14.25" x14ac:dyDescent="0.2">
      <c r="B23" s="31"/>
      <c r="C23" s="6"/>
      <c r="D23" s="32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6"/>
      <c r="W23" s="37"/>
      <c r="X23" s="30"/>
    </row>
    <row r="24" spans="2:24" ht="14.25" x14ac:dyDescent="0.2">
      <c r="B24" s="31"/>
      <c r="C24" s="6"/>
      <c r="D24" s="32"/>
      <c r="E24" s="30"/>
      <c r="F24" s="30"/>
      <c r="G24" s="30"/>
      <c r="H24" s="30"/>
      <c r="I24" s="30"/>
      <c r="J24" s="30"/>
      <c r="K24" s="30"/>
      <c r="L24" s="30"/>
      <c r="M24" s="30"/>
      <c r="N24" s="37"/>
      <c r="O24" s="30"/>
      <c r="P24" s="30"/>
      <c r="Q24" s="30"/>
      <c r="R24" s="30"/>
      <c r="S24" s="30"/>
      <c r="T24" s="30"/>
      <c r="U24" s="30"/>
      <c r="V24" s="6"/>
      <c r="W24" s="37"/>
      <c r="X24" s="30"/>
    </row>
    <row r="25" spans="2:24" ht="14.25" x14ac:dyDescent="0.2">
      <c r="B25" s="31"/>
      <c r="C25" s="6"/>
      <c r="D25" s="32"/>
      <c r="E25" s="6"/>
      <c r="F25" s="30"/>
      <c r="G25" s="30"/>
      <c r="H25" s="30"/>
      <c r="I25" s="30"/>
      <c r="J25" s="30"/>
      <c r="K25" s="30"/>
      <c r="L25" s="38"/>
      <c r="M25" s="30"/>
      <c r="N25" s="37"/>
      <c r="O25" s="30"/>
      <c r="P25" s="30"/>
      <c r="Q25" s="30"/>
      <c r="R25" s="30"/>
      <c r="S25" s="30"/>
      <c r="T25" s="30"/>
      <c r="U25" s="30"/>
      <c r="V25" s="6"/>
      <c r="W25" s="37"/>
      <c r="X25" s="30"/>
    </row>
    <row r="26" spans="2:24" ht="14.25" x14ac:dyDescent="0.2">
      <c r="B26" s="31"/>
      <c r="C26" s="6"/>
      <c r="D26" s="32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6"/>
      <c r="W26" s="37"/>
      <c r="X26" s="30"/>
    </row>
    <row r="27" spans="2:24" ht="14.25" x14ac:dyDescent="0.2">
      <c r="B27" s="31"/>
      <c r="C27" s="6"/>
      <c r="D27" s="32"/>
      <c r="E27" s="6"/>
      <c r="F27" s="6"/>
      <c r="G27" s="6"/>
      <c r="H27" s="39"/>
      <c r="I27" s="6"/>
      <c r="J27" s="6"/>
      <c r="K27" s="6"/>
      <c r="L27" s="39"/>
      <c r="M27" s="30"/>
      <c r="N27" s="39"/>
      <c r="O27" s="30"/>
      <c r="P27" s="6"/>
      <c r="Q27" s="6"/>
      <c r="R27" s="39"/>
      <c r="S27" s="6"/>
      <c r="T27" s="39"/>
      <c r="U27" s="39"/>
      <c r="V27" s="6"/>
      <c r="W27" s="31"/>
      <c r="X27" s="6"/>
    </row>
  </sheetData>
  <mergeCells count="30">
    <mergeCell ref="W19:X19"/>
    <mergeCell ref="R5:S5"/>
    <mergeCell ref="T5:U5"/>
    <mergeCell ref="V5:W5"/>
    <mergeCell ref="X5:Y5"/>
    <mergeCell ref="F18:G18"/>
    <mergeCell ref="H18:I18"/>
    <mergeCell ref="J18:K18"/>
    <mergeCell ref="L18:M18"/>
    <mergeCell ref="N18:O18"/>
    <mergeCell ref="P18:Q18"/>
    <mergeCell ref="R4:S4"/>
    <mergeCell ref="T4:U4"/>
    <mergeCell ref="V4:W4"/>
    <mergeCell ref="X4:Y4"/>
    <mergeCell ref="P5:Q5"/>
    <mergeCell ref="P4:Q4"/>
    <mergeCell ref="R18:S18"/>
    <mergeCell ref="T18:U18"/>
    <mergeCell ref="W18:X18"/>
    <mergeCell ref="F5:G5"/>
    <mergeCell ref="H5:I5"/>
    <mergeCell ref="J5:K5"/>
    <mergeCell ref="L5:M5"/>
    <mergeCell ref="N5:O5"/>
    <mergeCell ref="F4:G4"/>
    <mergeCell ref="H4:I4"/>
    <mergeCell ref="J4:K4"/>
    <mergeCell ref="L4:M4"/>
    <mergeCell ref="N4:O4"/>
  </mergeCells>
  <phoneticPr fontId="3"/>
  <pageMargins left="0.2" right="0.19" top="0.5" bottom="0.24" header="0.51200000000000001" footer="0.21"/>
  <pageSetup paperSize="9" scale="58" orientation="landscape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U67"/>
  <sheetViews>
    <sheetView showGridLines="0" topLeftCell="A34" zoomScaleNormal="100" workbookViewId="0">
      <selection activeCell="N53" sqref="N53"/>
    </sheetView>
  </sheetViews>
  <sheetFormatPr defaultRowHeight="13.5" x14ac:dyDescent="0.15"/>
  <cols>
    <col min="1" max="2" width="2.5" style="42" customWidth="1"/>
    <col min="3" max="3" width="3.875" style="50" customWidth="1"/>
    <col min="4" max="4" width="3.375" style="42" customWidth="1"/>
    <col min="5" max="5" width="3.5" style="42" customWidth="1"/>
    <col min="6" max="6" width="5.375" style="42" customWidth="1"/>
    <col min="7" max="256" width="9" style="42"/>
    <col min="257" max="258" width="2.5" style="42" customWidth="1"/>
    <col min="259" max="259" width="3.875" style="42" customWidth="1"/>
    <col min="260" max="260" width="3.375" style="42" customWidth="1"/>
    <col min="261" max="261" width="3.5" style="42" customWidth="1"/>
    <col min="262" max="262" width="5.375" style="42" customWidth="1"/>
    <col min="263" max="512" width="9" style="42"/>
    <col min="513" max="514" width="2.5" style="42" customWidth="1"/>
    <col min="515" max="515" width="3.875" style="42" customWidth="1"/>
    <col min="516" max="516" width="3.375" style="42" customWidth="1"/>
    <col min="517" max="517" width="3.5" style="42" customWidth="1"/>
    <col min="518" max="518" width="5.375" style="42" customWidth="1"/>
    <col min="519" max="768" width="9" style="42"/>
    <col min="769" max="770" width="2.5" style="42" customWidth="1"/>
    <col min="771" max="771" width="3.875" style="42" customWidth="1"/>
    <col min="772" max="772" width="3.375" style="42" customWidth="1"/>
    <col min="773" max="773" width="3.5" style="42" customWidth="1"/>
    <col min="774" max="774" width="5.375" style="42" customWidth="1"/>
    <col min="775" max="1024" width="9" style="42"/>
    <col min="1025" max="1026" width="2.5" style="42" customWidth="1"/>
    <col min="1027" max="1027" width="3.875" style="42" customWidth="1"/>
    <col min="1028" max="1028" width="3.375" style="42" customWidth="1"/>
    <col min="1029" max="1029" width="3.5" style="42" customWidth="1"/>
    <col min="1030" max="1030" width="5.375" style="42" customWidth="1"/>
    <col min="1031" max="1280" width="9" style="42"/>
    <col min="1281" max="1282" width="2.5" style="42" customWidth="1"/>
    <col min="1283" max="1283" width="3.875" style="42" customWidth="1"/>
    <col min="1284" max="1284" width="3.375" style="42" customWidth="1"/>
    <col min="1285" max="1285" width="3.5" style="42" customWidth="1"/>
    <col min="1286" max="1286" width="5.375" style="42" customWidth="1"/>
    <col min="1287" max="1536" width="9" style="42"/>
    <col min="1537" max="1538" width="2.5" style="42" customWidth="1"/>
    <col min="1539" max="1539" width="3.875" style="42" customWidth="1"/>
    <col min="1540" max="1540" width="3.375" style="42" customWidth="1"/>
    <col min="1541" max="1541" width="3.5" style="42" customWidth="1"/>
    <col min="1542" max="1542" width="5.375" style="42" customWidth="1"/>
    <col min="1543" max="1792" width="9" style="42"/>
    <col min="1793" max="1794" width="2.5" style="42" customWidth="1"/>
    <col min="1795" max="1795" width="3.875" style="42" customWidth="1"/>
    <col min="1796" max="1796" width="3.375" style="42" customWidth="1"/>
    <col min="1797" max="1797" width="3.5" style="42" customWidth="1"/>
    <col min="1798" max="1798" width="5.375" style="42" customWidth="1"/>
    <col min="1799" max="2048" width="9" style="42"/>
    <col min="2049" max="2050" width="2.5" style="42" customWidth="1"/>
    <col min="2051" max="2051" width="3.875" style="42" customWidth="1"/>
    <col min="2052" max="2052" width="3.375" style="42" customWidth="1"/>
    <col min="2053" max="2053" width="3.5" style="42" customWidth="1"/>
    <col min="2054" max="2054" width="5.375" style="42" customWidth="1"/>
    <col min="2055" max="2304" width="9" style="42"/>
    <col min="2305" max="2306" width="2.5" style="42" customWidth="1"/>
    <col min="2307" max="2307" width="3.875" style="42" customWidth="1"/>
    <col min="2308" max="2308" width="3.375" style="42" customWidth="1"/>
    <col min="2309" max="2309" width="3.5" style="42" customWidth="1"/>
    <col min="2310" max="2310" width="5.375" style="42" customWidth="1"/>
    <col min="2311" max="2560" width="9" style="42"/>
    <col min="2561" max="2562" width="2.5" style="42" customWidth="1"/>
    <col min="2563" max="2563" width="3.875" style="42" customWidth="1"/>
    <col min="2564" max="2564" width="3.375" style="42" customWidth="1"/>
    <col min="2565" max="2565" width="3.5" style="42" customWidth="1"/>
    <col min="2566" max="2566" width="5.375" style="42" customWidth="1"/>
    <col min="2567" max="2816" width="9" style="42"/>
    <col min="2817" max="2818" width="2.5" style="42" customWidth="1"/>
    <col min="2819" max="2819" width="3.875" style="42" customWidth="1"/>
    <col min="2820" max="2820" width="3.375" style="42" customWidth="1"/>
    <col min="2821" max="2821" width="3.5" style="42" customWidth="1"/>
    <col min="2822" max="2822" width="5.375" style="42" customWidth="1"/>
    <col min="2823" max="3072" width="9" style="42"/>
    <col min="3073" max="3074" width="2.5" style="42" customWidth="1"/>
    <col min="3075" max="3075" width="3.875" style="42" customWidth="1"/>
    <col min="3076" max="3076" width="3.375" style="42" customWidth="1"/>
    <col min="3077" max="3077" width="3.5" style="42" customWidth="1"/>
    <col min="3078" max="3078" width="5.375" style="42" customWidth="1"/>
    <col min="3079" max="3328" width="9" style="42"/>
    <col min="3329" max="3330" width="2.5" style="42" customWidth="1"/>
    <col min="3331" max="3331" width="3.875" style="42" customWidth="1"/>
    <col min="3332" max="3332" width="3.375" style="42" customWidth="1"/>
    <col min="3333" max="3333" width="3.5" style="42" customWidth="1"/>
    <col min="3334" max="3334" width="5.375" style="42" customWidth="1"/>
    <col min="3335" max="3584" width="9" style="42"/>
    <col min="3585" max="3586" width="2.5" style="42" customWidth="1"/>
    <col min="3587" max="3587" width="3.875" style="42" customWidth="1"/>
    <col min="3588" max="3588" width="3.375" style="42" customWidth="1"/>
    <col min="3589" max="3589" width="3.5" style="42" customWidth="1"/>
    <col min="3590" max="3590" width="5.375" style="42" customWidth="1"/>
    <col min="3591" max="3840" width="9" style="42"/>
    <col min="3841" max="3842" width="2.5" style="42" customWidth="1"/>
    <col min="3843" max="3843" width="3.875" style="42" customWidth="1"/>
    <col min="3844" max="3844" width="3.375" style="42" customWidth="1"/>
    <col min="3845" max="3845" width="3.5" style="42" customWidth="1"/>
    <col min="3846" max="3846" width="5.375" style="42" customWidth="1"/>
    <col min="3847" max="4096" width="9" style="42"/>
    <col min="4097" max="4098" width="2.5" style="42" customWidth="1"/>
    <col min="4099" max="4099" width="3.875" style="42" customWidth="1"/>
    <col min="4100" max="4100" width="3.375" style="42" customWidth="1"/>
    <col min="4101" max="4101" width="3.5" style="42" customWidth="1"/>
    <col min="4102" max="4102" width="5.375" style="42" customWidth="1"/>
    <col min="4103" max="4352" width="9" style="42"/>
    <col min="4353" max="4354" width="2.5" style="42" customWidth="1"/>
    <col min="4355" max="4355" width="3.875" style="42" customWidth="1"/>
    <col min="4356" max="4356" width="3.375" style="42" customWidth="1"/>
    <col min="4357" max="4357" width="3.5" style="42" customWidth="1"/>
    <col min="4358" max="4358" width="5.375" style="42" customWidth="1"/>
    <col min="4359" max="4608" width="9" style="42"/>
    <col min="4609" max="4610" width="2.5" style="42" customWidth="1"/>
    <col min="4611" max="4611" width="3.875" style="42" customWidth="1"/>
    <col min="4612" max="4612" width="3.375" style="42" customWidth="1"/>
    <col min="4613" max="4613" width="3.5" style="42" customWidth="1"/>
    <col min="4614" max="4614" width="5.375" style="42" customWidth="1"/>
    <col min="4615" max="4864" width="9" style="42"/>
    <col min="4865" max="4866" width="2.5" style="42" customWidth="1"/>
    <col min="4867" max="4867" width="3.875" style="42" customWidth="1"/>
    <col min="4868" max="4868" width="3.375" style="42" customWidth="1"/>
    <col min="4869" max="4869" width="3.5" style="42" customWidth="1"/>
    <col min="4870" max="4870" width="5.375" style="42" customWidth="1"/>
    <col min="4871" max="5120" width="9" style="42"/>
    <col min="5121" max="5122" width="2.5" style="42" customWidth="1"/>
    <col min="5123" max="5123" width="3.875" style="42" customWidth="1"/>
    <col min="5124" max="5124" width="3.375" style="42" customWidth="1"/>
    <col min="5125" max="5125" width="3.5" style="42" customWidth="1"/>
    <col min="5126" max="5126" width="5.375" style="42" customWidth="1"/>
    <col min="5127" max="5376" width="9" style="42"/>
    <col min="5377" max="5378" width="2.5" style="42" customWidth="1"/>
    <col min="5379" max="5379" width="3.875" style="42" customWidth="1"/>
    <col min="5380" max="5380" width="3.375" style="42" customWidth="1"/>
    <col min="5381" max="5381" width="3.5" style="42" customWidth="1"/>
    <col min="5382" max="5382" width="5.375" style="42" customWidth="1"/>
    <col min="5383" max="5632" width="9" style="42"/>
    <col min="5633" max="5634" width="2.5" style="42" customWidth="1"/>
    <col min="5635" max="5635" width="3.875" style="42" customWidth="1"/>
    <col min="5636" max="5636" width="3.375" style="42" customWidth="1"/>
    <col min="5637" max="5637" width="3.5" style="42" customWidth="1"/>
    <col min="5638" max="5638" width="5.375" style="42" customWidth="1"/>
    <col min="5639" max="5888" width="9" style="42"/>
    <col min="5889" max="5890" width="2.5" style="42" customWidth="1"/>
    <col min="5891" max="5891" width="3.875" style="42" customWidth="1"/>
    <col min="5892" max="5892" width="3.375" style="42" customWidth="1"/>
    <col min="5893" max="5893" width="3.5" style="42" customWidth="1"/>
    <col min="5894" max="5894" width="5.375" style="42" customWidth="1"/>
    <col min="5895" max="6144" width="9" style="42"/>
    <col min="6145" max="6146" width="2.5" style="42" customWidth="1"/>
    <col min="6147" max="6147" width="3.875" style="42" customWidth="1"/>
    <col min="6148" max="6148" width="3.375" style="42" customWidth="1"/>
    <col min="6149" max="6149" width="3.5" style="42" customWidth="1"/>
    <col min="6150" max="6150" width="5.375" style="42" customWidth="1"/>
    <col min="6151" max="6400" width="9" style="42"/>
    <col min="6401" max="6402" width="2.5" style="42" customWidth="1"/>
    <col min="6403" max="6403" width="3.875" style="42" customWidth="1"/>
    <col min="6404" max="6404" width="3.375" style="42" customWidth="1"/>
    <col min="6405" max="6405" width="3.5" style="42" customWidth="1"/>
    <col min="6406" max="6406" width="5.375" style="42" customWidth="1"/>
    <col min="6407" max="6656" width="9" style="42"/>
    <col min="6657" max="6658" width="2.5" style="42" customWidth="1"/>
    <col min="6659" max="6659" width="3.875" style="42" customWidth="1"/>
    <col min="6660" max="6660" width="3.375" style="42" customWidth="1"/>
    <col min="6661" max="6661" width="3.5" style="42" customWidth="1"/>
    <col min="6662" max="6662" width="5.375" style="42" customWidth="1"/>
    <col min="6663" max="6912" width="9" style="42"/>
    <col min="6913" max="6914" width="2.5" style="42" customWidth="1"/>
    <col min="6915" max="6915" width="3.875" style="42" customWidth="1"/>
    <col min="6916" max="6916" width="3.375" style="42" customWidth="1"/>
    <col min="6917" max="6917" width="3.5" style="42" customWidth="1"/>
    <col min="6918" max="6918" width="5.375" style="42" customWidth="1"/>
    <col min="6919" max="7168" width="9" style="42"/>
    <col min="7169" max="7170" width="2.5" style="42" customWidth="1"/>
    <col min="7171" max="7171" width="3.875" style="42" customWidth="1"/>
    <col min="7172" max="7172" width="3.375" style="42" customWidth="1"/>
    <col min="7173" max="7173" width="3.5" style="42" customWidth="1"/>
    <col min="7174" max="7174" width="5.375" style="42" customWidth="1"/>
    <col min="7175" max="7424" width="9" style="42"/>
    <col min="7425" max="7426" width="2.5" style="42" customWidth="1"/>
    <col min="7427" max="7427" width="3.875" style="42" customWidth="1"/>
    <col min="7428" max="7428" width="3.375" style="42" customWidth="1"/>
    <col min="7429" max="7429" width="3.5" style="42" customWidth="1"/>
    <col min="7430" max="7430" width="5.375" style="42" customWidth="1"/>
    <col min="7431" max="7680" width="9" style="42"/>
    <col min="7681" max="7682" width="2.5" style="42" customWidth="1"/>
    <col min="7683" max="7683" width="3.875" style="42" customWidth="1"/>
    <col min="7684" max="7684" width="3.375" style="42" customWidth="1"/>
    <col min="7685" max="7685" width="3.5" style="42" customWidth="1"/>
    <col min="7686" max="7686" width="5.375" style="42" customWidth="1"/>
    <col min="7687" max="7936" width="9" style="42"/>
    <col min="7937" max="7938" width="2.5" style="42" customWidth="1"/>
    <col min="7939" max="7939" width="3.875" style="42" customWidth="1"/>
    <col min="7940" max="7940" width="3.375" style="42" customWidth="1"/>
    <col min="7941" max="7941" width="3.5" style="42" customWidth="1"/>
    <col min="7942" max="7942" width="5.375" style="42" customWidth="1"/>
    <col min="7943" max="8192" width="9" style="42"/>
    <col min="8193" max="8194" width="2.5" style="42" customWidth="1"/>
    <col min="8195" max="8195" width="3.875" style="42" customWidth="1"/>
    <col min="8196" max="8196" width="3.375" style="42" customWidth="1"/>
    <col min="8197" max="8197" width="3.5" style="42" customWidth="1"/>
    <col min="8198" max="8198" width="5.375" style="42" customWidth="1"/>
    <col min="8199" max="8448" width="9" style="42"/>
    <col min="8449" max="8450" width="2.5" style="42" customWidth="1"/>
    <col min="8451" max="8451" width="3.875" style="42" customWidth="1"/>
    <col min="8452" max="8452" width="3.375" style="42" customWidth="1"/>
    <col min="8453" max="8453" width="3.5" style="42" customWidth="1"/>
    <col min="8454" max="8454" width="5.375" style="42" customWidth="1"/>
    <col min="8455" max="8704" width="9" style="42"/>
    <col min="8705" max="8706" width="2.5" style="42" customWidth="1"/>
    <col min="8707" max="8707" width="3.875" style="42" customWidth="1"/>
    <col min="8708" max="8708" width="3.375" style="42" customWidth="1"/>
    <col min="8709" max="8709" width="3.5" style="42" customWidth="1"/>
    <col min="8710" max="8710" width="5.375" style="42" customWidth="1"/>
    <col min="8711" max="8960" width="9" style="42"/>
    <col min="8961" max="8962" width="2.5" style="42" customWidth="1"/>
    <col min="8963" max="8963" width="3.875" style="42" customWidth="1"/>
    <col min="8964" max="8964" width="3.375" style="42" customWidth="1"/>
    <col min="8965" max="8965" width="3.5" style="42" customWidth="1"/>
    <col min="8966" max="8966" width="5.375" style="42" customWidth="1"/>
    <col min="8967" max="9216" width="9" style="42"/>
    <col min="9217" max="9218" width="2.5" style="42" customWidth="1"/>
    <col min="9219" max="9219" width="3.875" style="42" customWidth="1"/>
    <col min="9220" max="9220" width="3.375" style="42" customWidth="1"/>
    <col min="9221" max="9221" width="3.5" style="42" customWidth="1"/>
    <col min="9222" max="9222" width="5.375" style="42" customWidth="1"/>
    <col min="9223" max="9472" width="9" style="42"/>
    <col min="9473" max="9474" width="2.5" style="42" customWidth="1"/>
    <col min="9475" max="9475" width="3.875" style="42" customWidth="1"/>
    <col min="9476" max="9476" width="3.375" style="42" customWidth="1"/>
    <col min="9477" max="9477" width="3.5" style="42" customWidth="1"/>
    <col min="9478" max="9478" width="5.375" style="42" customWidth="1"/>
    <col min="9479" max="9728" width="9" style="42"/>
    <col min="9729" max="9730" width="2.5" style="42" customWidth="1"/>
    <col min="9731" max="9731" width="3.875" style="42" customWidth="1"/>
    <col min="9732" max="9732" width="3.375" style="42" customWidth="1"/>
    <col min="9733" max="9733" width="3.5" style="42" customWidth="1"/>
    <col min="9734" max="9734" width="5.375" style="42" customWidth="1"/>
    <col min="9735" max="9984" width="9" style="42"/>
    <col min="9985" max="9986" width="2.5" style="42" customWidth="1"/>
    <col min="9987" max="9987" width="3.875" style="42" customWidth="1"/>
    <col min="9988" max="9988" width="3.375" style="42" customWidth="1"/>
    <col min="9989" max="9989" width="3.5" style="42" customWidth="1"/>
    <col min="9990" max="9990" width="5.375" style="42" customWidth="1"/>
    <col min="9991" max="10240" width="9" style="42"/>
    <col min="10241" max="10242" width="2.5" style="42" customWidth="1"/>
    <col min="10243" max="10243" width="3.875" style="42" customWidth="1"/>
    <col min="10244" max="10244" width="3.375" style="42" customWidth="1"/>
    <col min="10245" max="10245" width="3.5" style="42" customWidth="1"/>
    <col min="10246" max="10246" width="5.375" style="42" customWidth="1"/>
    <col min="10247" max="10496" width="9" style="42"/>
    <col min="10497" max="10498" width="2.5" style="42" customWidth="1"/>
    <col min="10499" max="10499" width="3.875" style="42" customWidth="1"/>
    <col min="10500" max="10500" width="3.375" style="42" customWidth="1"/>
    <col min="10501" max="10501" width="3.5" style="42" customWidth="1"/>
    <col min="10502" max="10502" width="5.375" style="42" customWidth="1"/>
    <col min="10503" max="10752" width="9" style="42"/>
    <col min="10753" max="10754" width="2.5" style="42" customWidth="1"/>
    <col min="10755" max="10755" width="3.875" style="42" customWidth="1"/>
    <col min="10756" max="10756" width="3.375" style="42" customWidth="1"/>
    <col min="10757" max="10757" width="3.5" style="42" customWidth="1"/>
    <col min="10758" max="10758" width="5.375" style="42" customWidth="1"/>
    <col min="10759" max="11008" width="9" style="42"/>
    <col min="11009" max="11010" width="2.5" style="42" customWidth="1"/>
    <col min="11011" max="11011" width="3.875" style="42" customWidth="1"/>
    <col min="11012" max="11012" width="3.375" style="42" customWidth="1"/>
    <col min="11013" max="11013" width="3.5" style="42" customWidth="1"/>
    <col min="11014" max="11014" width="5.375" style="42" customWidth="1"/>
    <col min="11015" max="11264" width="9" style="42"/>
    <col min="11265" max="11266" width="2.5" style="42" customWidth="1"/>
    <col min="11267" max="11267" width="3.875" style="42" customWidth="1"/>
    <col min="11268" max="11268" width="3.375" style="42" customWidth="1"/>
    <col min="11269" max="11269" width="3.5" style="42" customWidth="1"/>
    <col min="11270" max="11270" width="5.375" style="42" customWidth="1"/>
    <col min="11271" max="11520" width="9" style="42"/>
    <col min="11521" max="11522" width="2.5" style="42" customWidth="1"/>
    <col min="11523" max="11523" width="3.875" style="42" customWidth="1"/>
    <col min="11524" max="11524" width="3.375" style="42" customWidth="1"/>
    <col min="11525" max="11525" width="3.5" style="42" customWidth="1"/>
    <col min="11526" max="11526" width="5.375" style="42" customWidth="1"/>
    <col min="11527" max="11776" width="9" style="42"/>
    <col min="11777" max="11778" width="2.5" style="42" customWidth="1"/>
    <col min="11779" max="11779" width="3.875" style="42" customWidth="1"/>
    <col min="11780" max="11780" width="3.375" style="42" customWidth="1"/>
    <col min="11781" max="11781" width="3.5" style="42" customWidth="1"/>
    <col min="11782" max="11782" width="5.375" style="42" customWidth="1"/>
    <col min="11783" max="12032" width="9" style="42"/>
    <col min="12033" max="12034" width="2.5" style="42" customWidth="1"/>
    <col min="12035" max="12035" width="3.875" style="42" customWidth="1"/>
    <col min="12036" max="12036" width="3.375" style="42" customWidth="1"/>
    <col min="12037" max="12037" width="3.5" style="42" customWidth="1"/>
    <col min="12038" max="12038" width="5.375" style="42" customWidth="1"/>
    <col min="12039" max="12288" width="9" style="42"/>
    <col min="12289" max="12290" width="2.5" style="42" customWidth="1"/>
    <col min="12291" max="12291" width="3.875" style="42" customWidth="1"/>
    <col min="12292" max="12292" width="3.375" style="42" customWidth="1"/>
    <col min="12293" max="12293" width="3.5" style="42" customWidth="1"/>
    <col min="12294" max="12294" width="5.375" style="42" customWidth="1"/>
    <col min="12295" max="12544" width="9" style="42"/>
    <col min="12545" max="12546" width="2.5" style="42" customWidth="1"/>
    <col min="12547" max="12547" width="3.875" style="42" customWidth="1"/>
    <col min="12548" max="12548" width="3.375" style="42" customWidth="1"/>
    <col min="12549" max="12549" width="3.5" style="42" customWidth="1"/>
    <col min="12550" max="12550" width="5.375" style="42" customWidth="1"/>
    <col min="12551" max="12800" width="9" style="42"/>
    <col min="12801" max="12802" width="2.5" style="42" customWidth="1"/>
    <col min="12803" max="12803" width="3.875" style="42" customWidth="1"/>
    <col min="12804" max="12804" width="3.375" style="42" customWidth="1"/>
    <col min="12805" max="12805" width="3.5" style="42" customWidth="1"/>
    <col min="12806" max="12806" width="5.375" style="42" customWidth="1"/>
    <col min="12807" max="13056" width="9" style="42"/>
    <col min="13057" max="13058" width="2.5" style="42" customWidth="1"/>
    <col min="13059" max="13059" width="3.875" style="42" customWidth="1"/>
    <col min="13060" max="13060" width="3.375" style="42" customWidth="1"/>
    <col min="13061" max="13061" width="3.5" style="42" customWidth="1"/>
    <col min="13062" max="13062" width="5.375" style="42" customWidth="1"/>
    <col min="13063" max="13312" width="9" style="42"/>
    <col min="13313" max="13314" width="2.5" style="42" customWidth="1"/>
    <col min="13315" max="13315" width="3.875" style="42" customWidth="1"/>
    <col min="13316" max="13316" width="3.375" style="42" customWidth="1"/>
    <col min="13317" max="13317" width="3.5" style="42" customWidth="1"/>
    <col min="13318" max="13318" width="5.375" style="42" customWidth="1"/>
    <col min="13319" max="13568" width="9" style="42"/>
    <col min="13569" max="13570" width="2.5" style="42" customWidth="1"/>
    <col min="13571" max="13571" width="3.875" style="42" customWidth="1"/>
    <col min="13572" max="13572" width="3.375" style="42" customWidth="1"/>
    <col min="13573" max="13573" width="3.5" style="42" customWidth="1"/>
    <col min="13574" max="13574" width="5.375" style="42" customWidth="1"/>
    <col min="13575" max="13824" width="9" style="42"/>
    <col min="13825" max="13826" width="2.5" style="42" customWidth="1"/>
    <col min="13827" max="13827" width="3.875" style="42" customWidth="1"/>
    <col min="13828" max="13828" width="3.375" style="42" customWidth="1"/>
    <col min="13829" max="13829" width="3.5" style="42" customWidth="1"/>
    <col min="13830" max="13830" width="5.375" style="42" customWidth="1"/>
    <col min="13831" max="14080" width="9" style="42"/>
    <col min="14081" max="14082" width="2.5" style="42" customWidth="1"/>
    <col min="14083" max="14083" width="3.875" style="42" customWidth="1"/>
    <col min="14084" max="14084" width="3.375" style="42" customWidth="1"/>
    <col min="14085" max="14085" width="3.5" style="42" customWidth="1"/>
    <col min="14086" max="14086" width="5.375" style="42" customWidth="1"/>
    <col min="14087" max="14336" width="9" style="42"/>
    <col min="14337" max="14338" width="2.5" style="42" customWidth="1"/>
    <col min="14339" max="14339" width="3.875" style="42" customWidth="1"/>
    <col min="14340" max="14340" width="3.375" style="42" customWidth="1"/>
    <col min="14341" max="14341" width="3.5" style="42" customWidth="1"/>
    <col min="14342" max="14342" width="5.375" style="42" customWidth="1"/>
    <col min="14343" max="14592" width="9" style="42"/>
    <col min="14593" max="14594" width="2.5" style="42" customWidth="1"/>
    <col min="14595" max="14595" width="3.875" style="42" customWidth="1"/>
    <col min="14596" max="14596" width="3.375" style="42" customWidth="1"/>
    <col min="14597" max="14597" width="3.5" style="42" customWidth="1"/>
    <col min="14598" max="14598" width="5.375" style="42" customWidth="1"/>
    <col min="14599" max="14848" width="9" style="42"/>
    <col min="14849" max="14850" width="2.5" style="42" customWidth="1"/>
    <col min="14851" max="14851" width="3.875" style="42" customWidth="1"/>
    <col min="14852" max="14852" width="3.375" style="42" customWidth="1"/>
    <col min="14853" max="14853" width="3.5" style="42" customWidth="1"/>
    <col min="14854" max="14854" width="5.375" style="42" customWidth="1"/>
    <col min="14855" max="15104" width="9" style="42"/>
    <col min="15105" max="15106" width="2.5" style="42" customWidth="1"/>
    <col min="15107" max="15107" width="3.875" style="42" customWidth="1"/>
    <col min="15108" max="15108" width="3.375" style="42" customWidth="1"/>
    <col min="15109" max="15109" width="3.5" style="42" customWidth="1"/>
    <col min="15110" max="15110" width="5.375" style="42" customWidth="1"/>
    <col min="15111" max="15360" width="9" style="42"/>
    <col min="15361" max="15362" width="2.5" style="42" customWidth="1"/>
    <col min="15363" max="15363" width="3.875" style="42" customWidth="1"/>
    <col min="15364" max="15364" width="3.375" style="42" customWidth="1"/>
    <col min="15365" max="15365" width="3.5" style="42" customWidth="1"/>
    <col min="15366" max="15366" width="5.375" style="42" customWidth="1"/>
    <col min="15367" max="15616" width="9" style="42"/>
    <col min="15617" max="15618" width="2.5" style="42" customWidth="1"/>
    <col min="15619" max="15619" width="3.875" style="42" customWidth="1"/>
    <col min="15620" max="15620" width="3.375" style="42" customWidth="1"/>
    <col min="15621" max="15621" width="3.5" style="42" customWidth="1"/>
    <col min="15622" max="15622" width="5.375" style="42" customWidth="1"/>
    <col min="15623" max="15872" width="9" style="42"/>
    <col min="15873" max="15874" width="2.5" style="42" customWidth="1"/>
    <col min="15875" max="15875" width="3.875" style="42" customWidth="1"/>
    <col min="15876" max="15876" width="3.375" style="42" customWidth="1"/>
    <col min="15877" max="15877" width="3.5" style="42" customWidth="1"/>
    <col min="15878" max="15878" width="5.375" style="42" customWidth="1"/>
    <col min="15879" max="16128" width="9" style="42"/>
    <col min="16129" max="16130" width="2.5" style="42" customWidth="1"/>
    <col min="16131" max="16131" width="3.875" style="42" customWidth="1"/>
    <col min="16132" max="16132" width="3.375" style="42" customWidth="1"/>
    <col min="16133" max="16133" width="3.5" style="42" customWidth="1"/>
    <col min="16134" max="16134" width="5.375" style="42" customWidth="1"/>
    <col min="16135" max="16384" width="9" style="42"/>
  </cols>
  <sheetData>
    <row r="1" spans="3:21" ht="14.25" customHeight="1" x14ac:dyDescent="0.15"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3:21" ht="27.75" customHeight="1" x14ac:dyDescent="0.15">
      <c r="C2" s="43" t="s">
        <v>24</v>
      </c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3:21" ht="15.75" customHeight="1" x14ac:dyDescent="0.15">
      <c r="C3" s="44"/>
      <c r="D3" s="45"/>
      <c r="E3" s="45"/>
      <c r="F3" s="45"/>
      <c r="G3" s="45"/>
      <c r="H3" s="45"/>
      <c r="I3" s="45"/>
      <c r="J3" s="45"/>
      <c r="K3" s="45"/>
      <c r="L3" s="45"/>
    </row>
    <row r="4" spans="3:21" x14ac:dyDescent="0.15">
      <c r="C4" s="46" t="s">
        <v>25</v>
      </c>
      <c r="D4" s="47" t="s">
        <v>26</v>
      </c>
      <c r="L4" s="48"/>
      <c r="M4" s="49"/>
      <c r="N4" s="49"/>
      <c r="O4" s="49"/>
      <c r="P4" s="49"/>
      <c r="Q4" s="49"/>
      <c r="R4" s="49"/>
      <c r="S4" s="49"/>
      <c r="T4" s="49"/>
      <c r="U4" s="49"/>
    </row>
    <row r="5" spans="3:21" x14ac:dyDescent="0.15">
      <c r="D5" s="51" t="s">
        <v>27</v>
      </c>
      <c r="E5" s="52" t="s">
        <v>28</v>
      </c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3:21" x14ac:dyDescent="0.15">
      <c r="D6" s="51"/>
      <c r="E6" s="47"/>
      <c r="F6" s="47" t="s">
        <v>29</v>
      </c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3:21" x14ac:dyDescent="0.15">
      <c r="D7" s="51"/>
      <c r="E7" s="47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3:21" x14ac:dyDescent="0.15">
      <c r="C8" s="46" t="s">
        <v>30</v>
      </c>
      <c r="D8" s="47" t="s">
        <v>31</v>
      </c>
      <c r="L8" s="48"/>
      <c r="M8" s="49"/>
      <c r="N8" s="49"/>
      <c r="O8" s="49"/>
      <c r="P8" s="49"/>
      <c r="Q8" s="49"/>
      <c r="R8" s="49"/>
      <c r="S8" s="49"/>
      <c r="T8" s="49"/>
      <c r="U8" s="49"/>
    </row>
    <row r="9" spans="3:21" x14ac:dyDescent="0.15">
      <c r="D9" s="51" t="s">
        <v>27</v>
      </c>
      <c r="E9" s="47" t="s">
        <v>32</v>
      </c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3:21" x14ac:dyDescent="0.15">
      <c r="D10" s="51"/>
      <c r="E10" s="47"/>
      <c r="L10" s="49"/>
      <c r="M10" s="49"/>
      <c r="N10" s="49"/>
      <c r="O10" s="49"/>
      <c r="P10" s="49"/>
      <c r="Q10" s="49"/>
      <c r="R10" s="49"/>
      <c r="S10" s="49"/>
      <c r="T10" s="49"/>
      <c r="U10" s="49"/>
    </row>
    <row r="11" spans="3:21" x14ac:dyDescent="0.15">
      <c r="D11" s="53" t="s">
        <v>33</v>
      </c>
      <c r="E11" s="53"/>
      <c r="F11" s="53"/>
      <c r="G11" s="53"/>
      <c r="H11" s="53"/>
      <c r="I11" s="53"/>
      <c r="J11" s="53"/>
      <c r="K11" s="53"/>
      <c r="L11" s="54"/>
      <c r="M11" s="49"/>
      <c r="N11" s="49"/>
      <c r="O11" s="49"/>
      <c r="P11" s="49"/>
      <c r="Q11" s="49"/>
      <c r="R11" s="49"/>
      <c r="S11" s="49"/>
      <c r="T11" s="49"/>
      <c r="U11" s="49"/>
    </row>
    <row r="12" spans="3:21" x14ac:dyDescent="0.15">
      <c r="D12" s="51"/>
      <c r="E12" s="47"/>
      <c r="L12" s="48"/>
      <c r="M12" s="49"/>
      <c r="N12" s="49"/>
      <c r="O12" s="49"/>
      <c r="P12" s="49"/>
      <c r="Q12" s="49"/>
      <c r="R12" s="49"/>
      <c r="S12" s="49"/>
      <c r="T12" s="49"/>
      <c r="U12" s="49"/>
    </row>
    <row r="13" spans="3:21" x14ac:dyDescent="0.15">
      <c r="C13" s="46" t="s">
        <v>34</v>
      </c>
      <c r="D13" s="47" t="s">
        <v>35</v>
      </c>
      <c r="M13" s="49"/>
      <c r="N13" s="49"/>
      <c r="O13" s="49"/>
      <c r="P13" s="49"/>
      <c r="Q13" s="49"/>
      <c r="R13" s="49"/>
      <c r="S13" s="49"/>
      <c r="T13" s="49"/>
      <c r="U13" s="49"/>
    </row>
    <row r="14" spans="3:21" x14ac:dyDescent="0.15">
      <c r="D14" s="51" t="s">
        <v>27</v>
      </c>
      <c r="E14" s="47" t="s">
        <v>36</v>
      </c>
      <c r="M14" s="49"/>
      <c r="N14" s="49"/>
      <c r="O14" s="49"/>
      <c r="P14" s="49"/>
      <c r="Q14" s="49"/>
      <c r="R14" s="49"/>
      <c r="S14" s="49"/>
      <c r="T14" s="49"/>
      <c r="U14" s="49"/>
    </row>
    <row r="15" spans="3:21" x14ac:dyDescent="0.15">
      <c r="D15" s="51"/>
      <c r="F15" s="47" t="s">
        <v>37</v>
      </c>
      <c r="L15" s="48"/>
      <c r="M15" s="49"/>
      <c r="N15" s="49"/>
      <c r="O15" s="49"/>
      <c r="P15" s="49"/>
      <c r="Q15" s="49"/>
      <c r="R15" s="49"/>
      <c r="S15" s="49"/>
      <c r="T15" s="49"/>
      <c r="U15" s="49"/>
    </row>
    <row r="16" spans="3:21" x14ac:dyDescent="0.15">
      <c r="D16" s="51" t="s">
        <v>27</v>
      </c>
      <c r="E16" s="47" t="s">
        <v>38</v>
      </c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spans="3:21" x14ac:dyDescent="0.15">
      <c r="D17" s="51"/>
      <c r="E17" s="47"/>
      <c r="L17" s="49"/>
      <c r="M17" s="49"/>
      <c r="N17" s="49"/>
      <c r="O17" s="49"/>
      <c r="P17" s="49"/>
      <c r="Q17" s="49"/>
      <c r="R17" s="49"/>
      <c r="S17" s="49"/>
      <c r="T17" s="49"/>
      <c r="U17" s="49"/>
    </row>
    <row r="18" spans="3:21" x14ac:dyDescent="0.15">
      <c r="C18" s="46" t="s">
        <v>39</v>
      </c>
      <c r="D18" s="47" t="s">
        <v>40</v>
      </c>
      <c r="L18" s="49"/>
      <c r="M18" s="49"/>
      <c r="N18" s="49"/>
      <c r="O18" s="49"/>
      <c r="P18" s="49"/>
      <c r="Q18" s="49"/>
      <c r="R18" s="49"/>
      <c r="S18" s="49"/>
      <c r="T18" s="49"/>
      <c r="U18" s="49"/>
    </row>
    <row r="19" spans="3:21" x14ac:dyDescent="0.15">
      <c r="D19" s="51" t="s">
        <v>27</v>
      </c>
      <c r="E19" s="47" t="s">
        <v>41</v>
      </c>
      <c r="L19" s="49"/>
      <c r="M19" s="47"/>
      <c r="N19" s="49"/>
      <c r="O19" s="49"/>
      <c r="P19" s="49"/>
      <c r="Q19" s="49"/>
      <c r="R19" s="49"/>
      <c r="S19" s="49"/>
      <c r="T19" s="49"/>
      <c r="U19" s="49"/>
    </row>
    <row r="20" spans="3:21" x14ac:dyDescent="0.15">
      <c r="D20" s="51" t="s">
        <v>27</v>
      </c>
      <c r="E20" s="47" t="s">
        <v>42</v>
      </c>
      <c r="L20" s="55"/>
      <c r="M20" s="47"/>
      <c r="N20" s="49"/>
      <c r="O20" s="49"/>
      <c r="P20" s="49"/>
      <c r="Q20" s="49"/>
      <c r="R20" s="49"/>
      <c r="S20" s="49"/>
      <c r="T20" s="49"/>
      <c r="U20" s="49"/>
    </row>
    <row r="21" spans="3:21" x14ac:dyDescent="0.15">
      <c r="D21" s="51" t="s">
        <v>27</v>
      </c>
      <c r="E21" s="47" t="s">
        <v>43</v>
      </c>
      <c r="L21" s="55"/>
      <c r="M21" s="47"/>
      <c r="N21" s="49"/>
      <c r="O21" s="49"/>
      <c r="P21" s="49"/>
      <c r="Q21" s="49"/>
      <c r="R21" s="49"/>
      <c r="S21" s="49"/>
      <c r="T21" s="49"/>
      <c r="U21" s="49"/>
    </row>
    <row r="22" spans="3:21" x14ac:dyDescent="0.15">
      <c r="L22" s="55"/>
      <c r="M22" s="55"/>
      <c r="N22" s="49"/>
      <c r="O22" s="49"/>
      <c r="P22" s="49"/>
      <c r="Q22" s="49"/>
      <c r="R22" s="49"/>
      <c r="S22" s="49"/>
      <c r="T22" s="49"/>
      <c r="U22" s="49"/>
    </row>
    <row r="23" spans="3:21" x14ac:dyDescent="0.15">
      <c r="C23" s="46" t="s">
        <v>44</v>
      </c>
      <c r="D23" s="47" t="s">
        <v>45</v>
      </c>
      <c r="L23" s="55"/>
      <c r="M23" s="55"/>
      <c r="N23" s="49"/>
      <c r="O23" s="49"/>
      <c r="P23" s="49"/>
      <c r="Q23" s="49"/>
      <c r="R23" s="49"/>
      <c r="S23" s="49"/>
      <c r="T23" s="49"/>
      <c r="U23" s="49"/>
    </row>
    <row r="24" spans="3:21" x14ac:dyDescent="0.15">
      <c r="D24" s="51" t="s">
        <v>27</v>
      </c>
      <c r="E24" s="48" t="s">
        <v>46</v>
      </c>
      <c r="G24" s="42" t="s">
        <v>47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</row>
    <row r="25" spans="3:21" x14ac:dyDescent="0.15">
      <c r="D25" s="51" t="s">
        <v>48</v>
      </c>
      <c r="E25" s="48" t="s">
        <v>49</v>
      </c>
      <c r="G25" s="42" t="s">
        <v>50</v>
      </c>
      <c r="L25" s="49"/>
      <c r="M25" s="49"/>
      <c r="N25" s="49"/>
      <c r="O25" s="49"/>
      <c r="P25" s="49"/>
      <c r="Q25" s="49"/>
      <c r="R25" s="49"/>
      <c r="S25" s="49"/>
      <c r="T25" s="49"/>
      <c r="U25" s="49"/>
    </row>
    <row r="26" spans="3:21" x14ac:dyDescent="0.15">
      <c r="D26" s="51" t="s">
        <v>48</v>
      </c>
      <c r="E26" s="48" t="s">
        <v>51</v>
      </c>
      <c r="G26" s="42" t="s">
        <v>52</v>
      </c>
      <c r="L26" s="55"/>
      <c r="M26" s="55"/>
      <c r="N26" s="49"/>
      <c r="O26" s="49"/>
      <c r="P26" s="49"/>
      <c r="Q26" s="49"/>
      <c r="R26" s="49"/>
      <c r="S26" s="49"/>
      <c r="T26" s="49"/>
      <c r="U26" s="49"/>
    </row>
    <row r="27" spans="3:21" x14ac:dyDescent="0.15">
      <c r="D27" s="51" t="s">
        <v>48</v>
      </c>
      <c r="E27" s="48" t="s">
        <v>53</v>
      </c>
      <c r="G27" s="47" t="s">
        <v>54</v>
      </c>
      <c r="L27" s="55"/>
      <c r="M27" s="55"/>
      <c r="N27" s="49"/>
      <c r="O27" s="49"/>
      <c r="P27" s="49"/>
      <c r="Q27" s="49"/>
      <c r="R27" s="49"/>
      <c r="S27" s="49"/>
      <c r="T27" s="49"/>
      <c r="U27" s="49"/>
    </row>
    <row r="28" spans="3:21" x14ac:dyDescent="0.15">
      <c r="D28" s="51"/>
      <c r="E28" s="48"/>
      <c r="G28" s="47"/>
      <c r="L28" s="55"/>
      <c r="M28" s="55"/>
      <c r="N28" s="49"/>
      <c r="O28" s="49"/>
      <c r="P28" s="49"/>
      <c r="Q28" s="49"/>
      <c r="R28" s="49"/>
      <c r="S28" s="49"/>
      <c r="T28" s="49"/>
      <c r="U28" s="49"/>
    </row>
    <row r="29" spans="3:21" x14ac:dyDescent="0.15">
      <c r="D29" s="48" t="s">
        <v>55</v>
      </c>
      <c r="E29" s="48"/>
      <c r="G29" s="47"/>
      <c r="L29" s="55"/>
      <c r="M29" s="55"/>
      <c r="N29" s="49"/>
      <c r="O29" s="49"/>
      <c r="P29" s="49"/>
      <c r="Q29" s="49"/>
      <c r="R29" s="49"/>
      <c r="S29" s="49"/>
      <c r="T29" s="49"/>
      <c r="U29" s="49"/>
    </row>
    <row r="30" spans="3:21" x14ac:dyDescent="0.15">
      <c r="D30" s="54" t="s">
        <v>56</v>
      </c>
      <c r="E30" s="54"/>
      <c r="F30" s="53"/>
      <c r="G30" s="53"/>
      <c r="H30" s="53"/>
      <c r="I30" s="53"/>
      <c r="J30" s="53"/>
      <c r="K30" s="53"/>
      <c r="L30" s="49"/>
      <c r="M30" s="49"/>
      <c r="N30" s="49"/>
      <c r="O30" s="49"/>
      <c r="P30" s="49"/>
      <c r="Q30" s="49"/>
      <c r="R30" s="49"/>
      <c r="S30" s="49"/>
      <c r="T30" s="49"/>
      <c r="U30" s="49"/>
    </row>
    <row r="31" spans="3:21" x14ac:dyDescent="0.15">
      <c r="L31" s="49"/>
      <c r="M31" s="49"/>
      <c r="N31" s="49"/>
      <c r="O31" s="49"/>
      <c r="P31" s="49"/>
      <c r="Q31" s="49"/>
      <c r="R31" s="49"/>
      <c r="S31" s="49"/>
      <c r="T31" s="49"/>
      <c r="U31" s="49"/>
    </row>
    <row r="32" spans="3:21" x14ac:dyDescent="0.15">
      <c r="C32" s="46" t="s">
        <v>57</v>
      </c>
      <c r="D32" s="47" t="s">
        <v>58</v>
      </c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spans="3:21" x14ac:dyDescent="0.15">
      <c r="C33" s="46"/>
      <c r="D33" s="51" t="s">
        <v>48</v>
      </c>
      <c r="E33" s="56" t="s">
        <v>303</v>
      </c>
      <c r="L33" s="49"/>
      <c r="M33" s="49"/>
      <c r="N33" s="49"/>
      <c r="O33" s="49"/>
      <c r="P33" s="49"/>
      <c r="Q33" s="48"/>
      <c r="R33" s="49"/>
      <c r="S33" s="49"/>
      <c r="T33" s="49"/>
      <c r="U33" s="49"/>
    </row>
    <row r="34" spans="3:21" x14ac:dyDescent="0.15">
      <c r="F34" s="47" t="s">
        <v>59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</row>
    <row r="35" spans="3:21" x14ac:dyDescent="0.15"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3:21" x14ac:dyDescent="0.15">
      <c r="C36" s="46" t="s">
        <v>60</v>
      </c>
      <c r="D36" s="47" t="s">
        <v>61</v>
      </c>
      <c r="L36" s="48"/>
      <c r="M36" s="49"/>
      <c r="N36" s="49"/>
      <c r="O36" s="49"/>
      <c r="P36" s="49"/>
      <c r="Q36" s="49"/>
      <c r="R36" s="49"/>
      <c r="S36" s="49"/>
      <c r="T36" s="49"/>
      <c r="U36" s="49"/>
    </row>
    <row r="37" spans="3:21" x14ac:dyDescent="0.15">
      <c r="C37" s="46"/>
      <c r="D37" s="51" t="s">
        <v>48</v>
      </c>
      <c r="E37" s="47" t="s">
        <v>62</v>
      </c>
      <c r="L37" s="48"/>
      <c r="M37" s="49"/>
      <c r="N37" s="49"/>
      <c r="O37" s="49"/>
      <c r="P37" s="49"/>
      <c r="Q37" s="49"/>
      <c r="R37" s="49"/>
      <c r="S37" s="49"/>
      <c r="T37" s="49"/>
      <c r="U37" s="49"/>
    </row>
    <row r="38" spans="3:21" x14ac:dyDescent="0.15">
      <c r="D38" s="51" t="s">
        <v>48</v>
      </c>
      <c r="E38" s="47" t="s">
        <v>63</v>
      </c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3:21" x14ac:dyDescent="0.15">
      <c r="E39" s="47"/>
      <c r="F39" s="53" t="s">
        <v>64</v>
      </c>
      <c r="L39" s="49"/>
      <c r="M39" s="49"/>
      <c r="N39" s="49"/>
      <c r="O39" s="49"/>
      <c r="P39" s="49"/>
      <c r="Q39" s="48"/>
      <c r="R39" s="49"/>
      <c r="S39" s="49"/>
      <c r="T39" s="49"/>
      <c r="U39" s="49"/>
    </row>
    <row r="40" spans="3:21" x14ac:dyDescent="0.15">
      <c r="F40" s="53" t="s">
        <v>65</v>
      </c>
      <c r="G40" s="53"/>
      <c r="H40" s="53"/>
      <c r="I40" s="53"/>
      <c r="L40" s="49"/>
      <c r="M40" s="49"/>
      <c r="N40" s="49"/>
      <c r="O40" s="49"/>
      <c r="P40" s="49"/>
      <c r="Q40" s="49"/>
      <c r="R40" s="49"/>
      <c r="S40" s="49"/>
      <c r="T40" s="49"/>
      <c r="U40" s="49"/>
    </row>
    <row r="41" spans="3:21" x14ac:dyDescent="0.15">
      <c r="L41" s="49"/>
      <c r="M41" s="49"/>
      <c r="N41" s="49"/>
      <c r="O41" s="49"/>
      <c r="P41" s="49"/>
      <c r="Q41" s="49"/>
      <c r="R41" s="49"/>
      <c r="S41" s="49"/>
      <c r="T41" s="49"/>
      <c r="U41" s="49"/>
    </row>
    <row r="42" spans="3:21" x14ac:dyDescent="0.15">
      <c r="D42" s="51" t="s">
        <v>48</v>
      </c>
      <c r="E42" s="47" t="s">
        <v>66</v>
      </c>
      <c r="L42" s="49"/>
      <c r="M42" s="49"/>
      <c r="N42" s="49"/>
      <c r="O42" s="49"/>
      <c r="P42" s="49"/>
      <c r="Q42" s="49"/>
      <c r="R42" s="49"/>
      <c r="S42" s="49"/>
      <c r="T42" s="49"/>
      <c r="U42" s="49"/>
    </row>
    <row r="43" spans="3:21" x14ac:dyDescent="0.15">
      <c r="D43" s="51"/>
      <c r="F43" s="57" t="s">
        <v>67</v>
      </c>
      <c r="G43" s="57"/>
      <c r="H43" s="57"/>
      <c r="I43" s="57"/>
      <c r="J43" s="57"/>
      <c r="K43" s="57"/>
      <c r="L43" s="58"/>
      <c r="M43" s="49"/>
      <c r="N43" s="49"/>
      <c r="O43" s="49"/>
      <c r="P43" s="49"/>
      <c r="Q43" s="49"/>
      <c r="R43" s="49"/>
      <c r="S43" s="49"/>
      <c r="T43" s="49"/>
      <c r="U43" s="49"/>
    </row>
    <row r="44" spans="3:21" x14ac:dyDescent="0.15">
      <c r="D44" s="51" t="s">
        <v>48</v>
      </c>
      <c r="E44" s="59" t="s">
        <v>68</v>
      </c>
      <c r="F44" s="59"/>
      <c r="G44" s="59"/>
      <c r="H44" s="59"/>
      <c r="I44" s="59"/>
      <c r="J44" s="59"/>
      <c r="K44" s="59"/>
      <c r="L44" s="48"/>
      <c r="M44" s="49"/>
      <c r="N44" s="48"/>
      <c r="O44" s="49"/>
      <c r="P44" s="49"/>
      <c r="Q44" s="48"/>
      <c r="R44" s="49"/>
      <c r="S44" s="49"/>
      <c r="T44" s="49"/>
      <c r="U44" s="49"/>
    </row>
    <row r="45" spans="3:21" x14ac:dyDescent="0.15">
      <c r="D45" s="51"/>
      <c r="E45" s="47"/>
      <c r="F45" s="47" t="s">
        <v>69</v>
      </c>
      <c r="L45" s="49"/>
      <c r="M45" s="49"/>
      <c r="N45" s="49"/>
      <c r="O45" s="49"/>
      <c r="P45" s="49"/>
      <c r="Q45" s="49"/>
      <c r="R45" s="49"/>
      <c r="S45" s="49"/>
      <c r="T45" s="49"/>
      <c r="U45" s="49"/>
    </row>
    <row r="46" spans="3:21" x14ac:dyDescent="0.15">
      <c r="D46" s="60" t="s">
        <v>48</v>
      </c>
      <c r="E46" s="59" t="s">
        <v>70</v>
      </c>
      <c r="F46" s="59"/>
      <c r="G46" s="61"/>
      <c r="H46" s="61"/>
      <c r="I46" s="61"/>
      <c r="J46" s="61"/>
      <c r="K46" s="61"/>
      <c r="L46" s="49"/>
      <c r="M46" s="49"/>
      <c r="N46" s="49"/>
      <c r="O46" s="430" t="s">
        <v>305</v>
      </c>
      <c r="P46" s="430"/>
      <c r="Q46" s="48"/>
      <c r="R46" s="49"/>
      <c r="S46" s="49"/>
      <c r="T46" s="49"/>
      <c r="U46" s="49"/>
    </row>
    <row r="47" spans="3:21" x14ac:dyDescent="0.15">
      <c r="L47" s="49"/>
      <c r="M47" s="49"/>
      <c r="N47" s="49"/>
      <c r="O47" s="49"/>
      <c r="P47" s="49"/>
      <c r="Q47" s="49"/>
      <c r="R47" s="49"/>
      <c r="S47" s="49"/>
      <c r="T47" s="49"/>
      <c r="U47" s="49"/>
    </row>
    <row r="48" spans="3:21" x14ac:dyDescent="0.15">
      <c r="C48" s="46" t="s">
        <v>71</v>
      </c>
      <c r="D48" s="47" t="s">
        <v>72</v>
      </c>
      <c r="L48" s="49"/>
      <c r="M48" s="49"/>
      <c r="N48" s="49"/>
      <c r="Q48" s="49"/>
      <c r="R48" s="49"/>
      <c r="S48" s="49"/>
      <c r="T48" s="49"/>
      <c r="U48" s="49"/>
    </row>
    <row r="49" spans="3:21" x14ac:dyDescent="0.15">
      <c r="D49" s="51" t="s">
        <v>48</v>
      </c>
      <c r="E49" s="48" t="s">
        <v>73</v>
      </c>
      <c r="L49" s="49"/>
      <c r="M49" s="49"/>
      <c r="N49" s="49"/>
      <c r="O49" s="49"/>
      <c r="P49" s="49"/>
      <c r="Q49" s="49"/>
      <c r="R49" s="49"/>
      <c r="S49" s="49"/>
      <c r="T49" s="49"/>
      <c r="U49" s="49"/>
    </row>
    <row r="50" spans="3:21" x14ac:dyDescent="0.15">
      <c r="D50" s="51" t="s">
        <v>48</v>
      </c>
      <c r="E50" s="47" t="s">
        <v>304</v>
      </c>
      <c r="K50" s="61"/>
      <c r="L50" s="49"/>
      <c r="M50" s="49"/>
      <c r="P50" s="49"/>
      <c r="Q50" s="48"/>
      <c r="R50" s="49"/>
      <c r="S50" s="49"/>
      <c r="T50" s="49"/>
      <c r="U50" s="49"/>
    </row>
    <row r="51" spans="3:21" x14ac:dyDescent="0.15">
      <c r="D51" s="51"/>
      <c r="F51" s="47" t="s">
        <v>74</v>
      </c>
      <c r="L51" s="49"/>
      <c r="M51" s="49"/>
      <c r="N51" s="49"/>
      <c r="O51" s="49"/>
      <c r="P51" s="49"/>
      <c r="Q51" s="49"/>
      <c r="R51" s="49"/>
      <c r="S51" s="49"/>
      <c r="T51" s="49"/>
      <c r="U51" s="49"/>
    </row>
    <row r="52" spans="3:21" x14ac:dyDescent="0.15">
      <c r="D52" s="51"/>
      <c r="F52" s="53" t="s">
        <v>75</v>
      </c>
      <c r="L52" s="49"/>
      <c r="M52" s="49"/>
      <c r="N52" s="49"/>
      <c r="O52" s="49"/>
      <c r="P52" s="49"/>
      <c r="Q52" s="49"/>
      <c r="R52" s="49"/>
      <c r="S52" s="49"/>
      <c r="T52" s="49"/>
      <c r="U52" s="49"/>
    </row>
    <row r="53" spans="3:21" x14ac:dyDescent="0.15">
      <c r="D53" s="51"/>
      <c r="F53" s="53" t="s">
        <v>76</v>
      </c>
      <c r="L53" s="49"/>
      <c r="M53" s="49"/>
      <c r="N53" s="49"/>
      <c r="O53" s="49"/>
      <c r="P53" s="49"/>
      <c r="Q53" s="48"/>
      <c r="R53" s="49"/>
      <c r="S53" s="49"/>
      <c r="T53" s="49"/>
      <c r="U53" s="49"/>
    </row>
    <row r="54" spans="3:21" x14ac:dyDescent="0.15">
      <c r="L54" s="49"/>
      <c r="M54" s="49"/>
      <c r="N54" s="49"/>
      <c r="O54" s="49"/>
      <c r="P54" s="49"/>
      <c r="Q54" s="49"/>
      <c r="R54" s="49"/>
      <c r="S54" s="49"/>
      <c r="T54" s="49"/>
      <c r="U54" s="49"/>
    </row>
    <row r="55" spans="3:21" x14ac:dyDescent="0.15">
      <c r="C55" s="46" t="s">
        <v>77</v>
      </c>
      <c r="D55" s="61" t="s">
        <v>78</v>
      </c>
      <c r="E55" s="61"/>
      <c r="F55" s="61"/>
      <c r="G55" s="61"/>
      <c r="H55" s="61"/>
      <c r="I55" s="61"/>
      <c r="J55" s="61"/>
      <c r="K55" s="61"/>
      <c r="L55" s="49"/>
      <c r="M55" s="49"/>
      <c r="N55" s="48"/>
      <c r="O55" s="49"/>
      <c r="P55" s="49"/>
      <c r="Q55" s="49"/>
      <c r="R55" s="49"/>
      <c r="S55" s="49"/>
      <c r="T55" s="49"/>
      <c r="U55" s="49"/>
    </row>
    <row r="56" spans="3:21" x14ac:dyDescent="0.15">
      <c r="C56" s="46"/>
      <c r="D56" s="60" t="s">
        <v>48</v>
      </c>
      <c r="E56" s="59" t="s">
        <v>79</v>
      </c>
      <c r="F56" s="61"/>
      <c r="G56" s="61"/>
      <c r="H56" s="61"/>
      <c r="I56" s="61"/>
      <c r="J56" s="61"/>
      <c r="K56" s="61"/>
      <c r="L56" s="49"/>
      <c r="M56" s="49"/>
      <c r="N56" s="48"/>
      <c r="O56" s="49"/>
      <c r="P56" s="49"/>
      <c r="Q56" s="49"/>
      <c r="R56" s="49"/>
      <c r="S56" s="49"/>
      <c r="T56" s="49"/>
      <c r="U56" s="49"/>
    </row>
    <row r="57" spans="3:21" x14ac:dyDescent="0.15">
      <c r="C57" s="46"/>
      <c r="D57" s="62" t="s">
        <v>48</v>
      </c>
      <c r="E57" s="59" t="s">
        <v>80</v>
      </c>
      <c r="F57" s="61"/>
      <c r="G57" s="61"/>
      <c r="H57" s="61"/>
      <c r="I57" s="61"/>
      <c r="J57" s="61"/>
      <c r="K57" s="61"/>
      <c r="L57" s="49"/>
      <c r="M57" s="49"/>
      <c r="N57" s="63"/>
      <c r="O57" s="49"/>
      <c r="P57" s="49"/>
      <c r="Q57" s="48"/>
      <c r="R57" s="49"/>
      <c r="S57" s="49"/>
      <c r="T57" s="49"/>
      <c r="U57" s="49"/>
    </row>
    <row r="58" spans="3:21" x14ac:dyDescent="0.15">
      <c r="E58" s="47" t="s">
        <v>81</v>
      </c>
      <c r="L58" s="49"/>
      <c r="M58" s="49"/>
      <c r="N58" s="49"/>
      <c r="O58" s="49"/>
      <c r="P58" s="49"/>
      <c r="Q58" s="49"/>
      <c r="R58" s="49"/>
      <c r="S58" s="49"/>
      <c r="T58" s="49"/>
      <c r="U58" s="49"/>
    </row>
    <row r="59" spans="3:21" x14ac:dyDescent="0.15">
      <c r="E59" s="47"/>
      <c r="L59" s="49"/>
      <c r="M59" s="49"/>
      <c r="N59" s="49"/>
      <c r="O59" s="49"/>
      <c r="P59" s="49"/>
      <c r="Q59" s="49"/>
      <c r="R59" s="49"/>
      <c r="S59" s="49"/>
      <c r="T59" s="49"/>
      <c r="U59" s="49"/>
    </row>
    <row r="60" spans="3:21" x14ac:dyDescent="0.15">
      <c r="C60" s="46" t="s">
        <v>82</v>
      </c>
      <c r="D60" s="47" t="s">
        <v>83</v>
      </c>
      <c r="L60" s="49"/>
      <c r="M60" s="49"/>
      <c r="N60" s="49"/>
      <c r="O60" s="49"/>
      <c r="P60" s="49"/>
      <c r="Q60" s="49"/>
      <c r="R60" s="49"/>
      <c r="S60" s="49"/>
      <c r="T60" s="49"/>
      <c r="U60" s="49"/>
    </row>
    <row r="61" spans="3:21" x14ac:dyDescent="0.15">
      <c r="L61" s="48"/>
      <c r="M61" s="49"/>
      <c r="N61" s="49"/>
      <c r="O61" s="49"/>
      <c r="P61" s="49"/>
      <c r="Q61" s="49"/>
      <c r="R61" s="49"/>
      <c r="S61" s="49"/>
      <c r="T61" s="49"/>
      <c r="U61" s="49"/>
    </row>
    <row r="62" spans="3:21" x14ac:dyDescent="0.15">
      <c r="C62" s="46" t="s">
        <v>84</v>
      </c>
      <c r="D62" s="47" t="s">
        <v>85</v>
      </c>
      <c r="L62" s="49"/>
      <c r="M62" s="49"/>
      <c r="N62" s="49"/>
      <c r="O62" s="49"/>
      <c r="P62" s="49"/>
      <c r="Q62" s="48"/>
      <c r="R62" s="49"/>
      <c r="S62" s="49"/>
      <c r="T62" s="49"/>
      <c r="U62" s="49"/>
    </row>
    <row r="63" spans="3:21" x14ac:dyDescent="0.15">
      <c r="L63" s="49"/>
      <c r="M63" s="49"/>
      <c r="N63" s="49"/>
      <c r="O63" s="49"/>
      <c r="P63" s="49"/>
      <c r="Q63" s="49"/>
      <c r="R63" s="49"/>
      <c r="S63" s="49"/>
      <c r="T63" s="49"/>
      <c r="U63" s="49"/>
    </row>
    <row r="65" spans="11:13" x14ac:dyDescent="0.15">
      <c r="K65" s="47" t="s">
        <v>86</v>
      </c>
    </row>
    <row r="67" spans="11:13" x14ac:dyDescent="0.15">
      <c r="M67" s="47" t="s">
        <v>87</v>
      </c>
    </row>
  </sheetData>
  <mergeCells count="1">
    <mergeCell ref="O46:P46"/>
  </mergeCells>
  <phoneticPr fontId="3"/>
  <pageMargins left="0.66" right="0.75" top="1" bottom="1" header="0.51200000000000001" footer="0.51200000000000001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99"/>
  <sheetViews>
    <sheetView topLeftCell="A46" zoomScale="85" zoomScaleNormal="85" workbookViewId="0">
      <selection activeCell="I26" sqref="I26"/>
    </sheetView>
  </sheetViews>
  <sheetFormatPr defaultRowHeight="13.5" x14ac:dyDescent="0.15"/>
  <cols>
    <col min="1" max="2" width="9" style="65"/>
    <col min="3" max="3" width="2.625" style="65" customWidth="1"/>
    <col min="4" max="6" width="9" style="65"/>
    <col min="7" max="7" width="2.625" style="65" customWidth="1"/>
    <col min="8" max="10" width="9" style="65"/>
    <col min="11" max="11" width="2.625" style="65" customWidth="1"/>
    <col min="12" max="14" width="9" style="65"/>
    <col min="15" max="15" width="2.625" style="65" customWidth="1"/>
    <col min="16" max="17" width="9" style="65"/>
    <col min="18" max="18" width="9" style="139"/>
    <col min="19" max="19" width="9" style="278"/>
    <col min="20" max="20" width="2.625" style="279" customWidth="1"/>
    <col min="21" max="21" width="9" style="280"/>
    <col min="22" max="22" width="9" style="279"/>
    <col min="23" max="23" width="9" style="65"/>
    <col min="24" max="24" width="2.625" style="65" customWidth="1"/>
    <col min="25" max="27" width="9" style="65"/>
    <col min="28" max="28" width="2.625" style="65" customWidth="1"/>
    <col min="29" max="31" width="9" style="65"/>
    <col min="32" max="32" width="2.625" style="65" customWidth="1"/>
    <col min="33" max="36" width="9" style="65"/>
    <col min="37" max="37" width="2.625" style="65" customWidth="1"/>
    <col min="38" max="40" width="9" style="65"/>
    <col min="41" max="41" width="2.625" style="65" customWidth="1"/>
    <col min="42" max="16384" width="9" style="65"/>
  </cols>
  <sheetData>
    <row r="1" spans="1:49" ht="18.75" x14ac:dyDescent="0.2">
      <c r="A1" s="431" t="s">
        <v>88</v>
      </c>
      <c r="B1" s="431"/>
      <c r="C1" s="431"/>
      <c r="D1" s="431"/>
      <c r="E1" s="431"/>
      <c r="F1" s="431"/>
      <c r="G1" s="431"/>
      <c r="H1" s="431"/>
      <c r="I1" s="431"/>
      <c r="J1" s="431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</row>
    <row r="2" spans="1:49" ht="20.100000000000001" customHeight="1" thickBot="1" x14ac:dyDescent="0.25">
      <c r="A2" s="66"/>
      <c r="B2" s="66"/>
      <c r="C2" s="66"/>
      <c r="D2" s="64"/>
      <c r="E2" s="64"/>
      <c r="F2" s="64"/>
      <c r="G2" s="64"/>
      <c r="H2" s="67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</row>
    <row r="3" spans="1:49" ht="14.25" x14ac:dyDescent="0.2">
      <c r="A3" s="66"/>
      <c r="B3" s="68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1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</row>
    <row r="4" spans="1:49" ht="14.25" x14ac:dyDescent="0.2">
      <c r="A4" s="72"/>
      <c r="B4" s="73"/>
      <c r="C4" s="66"/>
      <c r="D4" s="74"/>
      <c r="E4" s="75" t="s">
        <v>89</v>
      </c>
      <c r="F4" s="76" t="s">
        <v>90</v>
      </c>
      <c r="G4" s="77"/>
      <c r="H4" s="77"/>
      <c r="I4" s="77"/>
      <c r="J4" s="77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78"/>
      <c r="Z4" s="64"/>
      <c r="AA4" s="79"/>
      <c r="AB4" s="64"/>
      <c r="AC4" s="77"/>
      <c r="AD4" s="77"/>
      <c r="AE4" s="77"/>
      <c r="AF4" s="77"/>
      <c r="AG4" s="432" t="s">
        <v>91</v>
      </c>
      <c r="AH4" s="432"/>
      <c r="AI4" s="77"/>
      <c r="AJ4" s="77"/>
      <c r="AK4" s="77"/>
    </row>
    <row r="5" spans="1:49" ht="15.75" thickBot="1" x14ac:dyDescent="0.25">
      <c r="A5" s="80"/>
      <c r="B5" s="81"/>
      <c r="C5" s="66"/>
      <c r="D5" s="74"/>
      <c r="E5" s="82"/>
      <c r="F5" s="83"/>
      <c r="G5" s="64"/>
      <c r="H5" s="64"/>
      <c r="I5" s="84"/>
      <c r="J5" s="8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78"/>
      <c r="Z5" s="84"/>
      <c r="AA5" s="84"/>
      <c r="AB5" s="84"/>
      <c r="AC5" s="84"/>
      <c r="AE5" s="85" t="s">
        <v>92</v>
      </c>
      <c r="AF5" s="85"/>
      <c r="AG5" s="433" t="s">
        <v>93</v>
      </c>
      <c r="AH5" s="433"/>
      <c r="AI5" s="433" t="s">
        <v>94</v>
      </c>
      <c r="AJ5" s="433"/>
      <c r="AK5" s="85"/>
      <c r="AP5" s="86"/>
      <c r="AQ5" s="86"/>
      <c r="AR5" s="77"/>
      <c r="AS5" s="87"/>
      <c r="AT5" s="88"/>
      <c r="AU5" s="88"/>
      <c r="AV5" s="88"/>
      <c r="AW5" s="76"/>
    </row>
    <row r="6" spans="1:49" ht="15" thickBot="1" x14ac:dyDescent="0.25">
      <c r="A6" s="89"/>
      <c r="B6" s="90"/>
      <c r="C6" s="91"/>
      <c r="D6" s="92"/>
      <c r="E6" s="93"/>
      <c r="F6" s="434" t="s">
        <v>278</v>
      </c>
      <c r="G6" s="435"/>
      <c r="H6" s="435"/>
      <c r="I6" s="436"/>
      <c r="J6" s="94" t="s">
        <v>279</v>
      </c>
      <c r="K6" s="437" t="s">
        <v>95</v>
      </c>
      <c r="L6" s="437"/>
      <c r="M6" s="437"/>
      <c r="N6" s="437"/>
      <c r="O6" s="437"/>
      <c r="P6" s="437"/>
      <c r="Q6" s="437"/>
      <c r="R6" s="95"/>
      <c r="S6" s="95"/>
      <c r="T6" s="95"/>
      <c r="U6" s="96"/>
      <c r="V6" s="96"/>
      <c r="W6" s="96"/>
      <c r="X6" s="96"/>
      <c r="Y6" s="97"/>
      <c r="Z6" s="84"/>
      <c r="AA6" s="84"/>
      <c r="AB6" s="77"/>
      <c r="AC6" s="84"/>
      <c r="AE6" s="98" t="s">
        <v>96</v>
      </c>
      <c r="AF6" s="98"/>
      <c r="AG6" s="438" t="s">
        <v>97</v>
      </c>
      <c r="AH6" s="438"/>
      <c r="AI6" s="439" t="s">
        <v>94</v>
      </c>
      <c r="AJ6" s="439"/>
      <c r="AK6" s="99"/>
      <c r="AP6" s="87"/>
      <c r="AQ6" s="87"/>
      <c r="AR6" s="88"/>
      <c r="AS6" s="87"/>
      <c r="AT6" s="88"/>
      <c r="AU6" s="88"/>
      <c r="AV6" s="88"/>
      <c r="AW6" s="76"/>
    </row>
    <row r="7" spans="1:49" ht="15" thickBot="1" x14ac:dyDescent="0.25">
      <c r="A7" s="66"/>
      <c r="B7" s="100"/>
      <c r="C7" s="101"/>
      <c r="D7" s="102"/>
      <c r="E7" s="103" t="s">
        <v>98</v>
      </c>
      <c r="F7" s="104" t="s">
        <v>280</v>
      </c>
      <c r="G7" s="105"/>
      <c r="H7" s="105" t="s">
        <v>280</v>
      </c>
      <c r="I7" s="106" t="s">
        <v>281</v>
      </c>
      <c r="J7" s="107" t="s">
        <v>279</v>
      </c>
      <c r="K7" s="446" t="s">
        <v>99</v>
      </c>
      <c r="L7" s="446"/>
      <c r="M7" s="446"/>
      <c r="N7" s="446"/>
      <c r="O7" s="446"/>
      <c r="P7" s="446"/>
      <c r="Q7" s="446"/>
      <c r="R7" s="108"/>
      <c r="S7" s="102"/>
      <c r="T7" s="109"/>
      <c r="U7" s="96"/>
      <c r="V7" s="96"/>
      <c r="W7" s="96"/>
      <c r="X7" s="96"/>
      <c r="Y7" s="97"/>
      <c r="Z7" s="84"/>
      <c r="AA7" s="84"/>
      <c r="AB7" s="88"/>
      <c r="AC7" s="64"/>
      <c r="AE7" s="110" t="s">
        <v>100</v>
      </c>
      <c r="AF7" s="110"/>
      <c r="AG7" s="447" t="s">
        <v>97</v>
      </c>
      <c r="AH7" s="447"/>
      <c r="AI7" s="447" t="s">
        <v>94</v>
      </c>
      <c r="AJ7" s="447"/>
      <c r="AK7" s="110"/>
      <c r="AP7" s="87"/>
      <c r="AQ7" s="87"/>
      <c r="AR7" s="77"/>
      <c r="AS7" s="87"/>
      <c r="AT7" s="88"/>
      <c r="AU7" s="88"/>
      <c r="AV7" s="88"/>
      <c r="AW7" s="76"/>
    </row>
    <row r="8" spans="1:49" ht="14.25" x14ac:dyDescent="0.2">
      <c r="A8" s="111"/>
      <c r="B8" s="100"/>
      <c r="C8" s="101"/>
      <c r="D8" s="102"/>
      <c r="E8" s="112">
        <v>0.375</v>
      </c>
      <c r="F8" s="113" t="s">
        <v>101</v>
      </c>
      <c r="G8" s="114"/>
      <c r="H8" s="114" t="s">
        <v>102</v>
      </c>
      <c r="I8" s="115" t="s">
        <v>103</v>
      </c>
      <c r="J8" s="94"/>
      <c r="L8" s="64"/>
      <c r="M8" s="96"/>
      <c r="N8" s="96"/>
      <c r="O8" s="109"/>
      <c r="P8" s="116"/>
      <c r="Q8" s="116"/>
      <c r="R8" s="108"/>
      <c r="S8" s="102"/>
      <c r="T8" s="109"/>
      <c r="U8" s="96"/>
      <c r="V8" s="96"/>
      <c r="W8" s="96"/>
      <c r="X8" s="96"/>
      <c r="Y8" s="97"/>
      <c r="Z8" s="84"/>
      <c r="AA8" s="84"/>
      <c r="AB8" s="88"/>
      <c r="AC8" s="64"/>
      <c r="AE8" s="117" t="s">
        <v>104</v>
      </c>
      <c r="AF8" s="118"/>
      <c r="AG8" s="448" t="s">
        <v>105</v>
      </c>
      <c r="AH8" s="448"/>
      <c r="AI8" s="448" t="s">
        <v>106</v>
      </c>
      <c r="AJ8" s="448"/>
      <c r="AK8" s="118"/>
      <c r="AS8" s="87"/>
      <c r="AT8" s="88"/>
      <c r="AU8" s="88"/>
      <c r="AV8" s="88"/>
      <c r="AW8" s="76"/>
    </row>
    <row r="9" spans="1:49" ht="14.25" x14ac:dyDescent="0.2">
      <c r="A9" s="119"/>
      <c r="B9" s="120"/>
      <c r="C9" s="121"/>
      <c r="D9" s="102"/>
      <c r="E9" s="122"/>
      <c r="F9" s="113"/>
      <c r="G9" s="114"/>
      <c r="H9" s="114"/>
      <c r="I9" s="115"/>
      <c r="J9" s="116"/>
      <c r="K9" s="116"/>
      <c r="L9" s="64"/>
      <c r="M9" s="96"/>
      <c r="N9" s="96"/>
      <c r="O9" s="109"/>
      <c r="P9" s="116"/>
      <c r="Q9" s="116"/>
      <c r="R9" s="123"/>
      <c r="S9" s="123"/>
      <c r="T9" s="109"/>
      <c r="U9" s="96"/>
      <c r="V9" s="96"/>
      <c r="W9" s="96"/>
      <c r="X9" s="96"/>
      <c r="Y9" s="97"/>
      <c r="Z9" s="77"/>
      <c r="AA9" s="77"/>
      <c r="AB9" s="88"/>
      <c r="AC9" s="64"/>
      <c r="AE9" s="124" t="s">
        <v>107</v>
      </c>
      <c r="AF9" s="125"/>
      <c r="AG9" s="449" t="s">
        <v>105</v>
      </c>
      <c r="AH9" s="449"/>
      <c r="AI9" s="449" t="s">
        <v>106</v>
      </c>
      <c r="AJ9" s="449"/>
      <c r="AK9" s="125"/>
      <c r="AP9" s="87"/>
      <c r="AQ9" s="87"/>
      <c r="AR9" s="88"/>
      <c r="AS9" s="87"/>
      <c r="AT9" s="88"/>
      <c r="AU9" s="88"/>
      <c r="AV9" s="88"/>
      <c r="AW9" s="76"/>
    </row>
    <row r="10" spans="1:49" ht="14.25" x14ac:dyDescent="0.2">
      <c r="A10" s="119"/>
      <c r="B10" s="120"/>
      <c r="C10" s="121"/>
      <c r="D10" s="92"/>
      <c r="E10" s="122">
        <v>0.38541666666666669</v>
      </c>
      <c r="F10" s="126" t="s">
        <v>108</v>
      </c>
      <c r="G10" s="127"/>
      <c r="H10" s="127" t="s">
        <v>109</v>
      </c>
      <c r="I10" s="128" t="s">
        <v>103</v>
      </c>
      <c r="J10" s="129" t="s">
        <v>279</v>
      </c>
      <c r="K10" s="440" t="s">
        <v>110</v>
      </c>
      <c r="L10" s="440"/>
      <c r="M10" s="440"/>
      <c r="N10" s="440"/>
      <c r="O10" s="440"/>
      <c r="P10" s="440"/>
      <c r="Q10" s="440"/>
      <c r="R10" s="440"/>
      <c r="S10" s="440"/>
      <c r="T10" s="130"/>
      <c r="U10" s="96"/>
      <c r="V10" s="96"/>
      <c r="W10" s="96"/>
      <c r="X10" s="96"/>
      <c r="Y10" s="97"/>
      <c r="Z10" s="77"/>
      <c r="AA10" s="77"/>
      <c r="AB10" s="88"/>
      <c r="AC10" s="64"/>
      <c r="AE10" s="131" t="s">
        <v>111</v>
      </c>
      <c r="AF10" s="132"/>
      <c r="AG10" s="441" t="s">
        <v>112</v>
      </c>
      <c r="AH10" s="441"/>
      <c r="AI10" s="441" t="s">
        <v>113</v>
      </c>
      <c r="AJ10" s="441"/>
      <c r="AK10" s="132"/>
      <c r="AP10" s="87"/>
      <c r="AQ10" s="87"/>
      <c r="AR10" s="88"/>
      <c r="AS10" s="87"/>
      <c r="AT10" s="88"/>
      <c r="AU10" s="88"/>
      <c r="AV10" s="77"/>
      <c r="AW10" s="76"/>
    </row>
    <row r="11" spans="1:49" ht="14.25" x14ac:dyDescent="0.2">
      <c r="A11" s="133"/>
      <c r="B11" s="73"/>
      <c r="C11" s="66"/>
      <c r="D11" s="92"/>
      <c r="E11" s="134" t="s">
        <v>282</v>
      </c>
      <c r="F11" s="135"/>
      <c r="G11" s="74"/>
      <c r="H11" s="74"/>
      <c r="I11" s="136"/>
      <c r="J11" s="129"/>
      <c r="K11" s="130"/>
      <c r="L11" s="96"/>
      <c r="M11" s="96"/>
      <c r="N11" s="96"/>
      <c r="O11" s="137"/>
      <c r="P11" s="137"/>
      <c r="Q11" s="137"/>
      <c r="R11" s="130"/>
      <c r="S11" s="130"/>
      <c r="T11" s="130"/>
      <c r="U11" s="96"/>
      <c r="V11" s="96"/>
      <c r="W11" s="96"/>
      <c r="X11" s="96"/>
      <c r="Y11" s="97"/>
      <c r="Z11" s="64"/>
      <c r="AA11" s="64"/>
      <c r="AB11" s="77"/>
      <c r="AC11" s="64"/>
      <c r="AE11" s="138" t="s">
        <v>114</v>
      </c>
      <c r="AF11" s="138"/>
      <c r="AG11" s="442" t="s">
        <v>112</v>
      </c>
      <c r="AH11" s="442"/>
      <c r="AI11" s="442" t="s">
        <v>113</v>
      </c>
      <c r="AJ11" s="442"/>
      <c r="AK11" s="138"/>
      <c r="AP11" s="87"/>
      <c r="AQ11" s="87"/>
      <c r="AR11" s="88"/>
      <c r="AS11" s="87"/>
      <c r="AT11" s="88"/>
      <c r="AU11" s="88"/>
      <c r="AV11" s="77"/>
      <c r="AW11" s="76"/>
    </row>
    <row r="12" spans="1:49" ht="14.25" x14ac:dyDescent="0.2">
      <c r="A12" s="133"/>
      <c r="B12" s="73"/>
      <c r="C12" s="66"/>
      <c r="D12" s="92"/>
      <c r="E12" s="134" t="s">
        <v>282</v>
      </c>
      <c r="F12" s="135"/>
      <c r="G12" s="74"/>
      <c r="H12" s="74"/>
      <c r="I12" s="136"/>
      <c r="J12" s="129"/>
      <c r="K12" s="130"/>
      <c r="L12" s="137"/>
      <c r="M12" s="137"/>
      <c r="N12" s="137"/>
      <c r="O12" s="137"/>
      <c r="P12" s="137"/>
      <c r="Q12" s="137"/>
      <c r="R12" s="130"/>
      <c r="S12" s="130"/>
      <c r="T12" s="130"/>
      <c r="U12" s="96"/>
      <c r="V12" s="96"/>
      <c r="W12" s="96"/>
      <c r="X12" s="96"/>
      <c r="Y12" s="97"/>
      <c r="Z12" s="84"/>
      <c r="AA12" s="84"/>
      <c r="AB12" s="84"/>
      <c r="AC12" s="84"/>
      <c r="AD12" s="84"/>
      <c r="AE12" s="84"/>
      <c r="AF12" s="84"/>
      <c r="AG12" s="84"/>
      <c r="AH12" s="84"/>
      <c r="AI12" s="64"/>
      <c r="AJ12" s="64"/>
      <c r="AK12" s="64"/>
      <c r="AP12" s="139"/>
      <c r="AQ12" s="139"/>
      <c r="AR12" s="139"/>
      <c r="AS12" s="139"/>
      <c r="AT12" s="139"/>
      <c r="AU12" s="139"/>
      <c r="AV12" s="139"/>
      <c r="AW12" s="139"/>
    </row>
    <row r="13" spans="1:49" ht="15" thickBot="1" x14ac:dyDescent="0.25">
      <c r="A13" s="119"/>
      <c r="B13" s="140"/>
      <c r="C13" s="141"/>
      <c r="D13" s="92"/>
      <c r="E13" s="142">
        <v>0.41666666666666669</v>
      </c>
      <c r="F13" s="443" t="s">
        <v>283</v>
      </c>
      <c r="G13" s="444"/>
      <c r="H13" s="445"/>
      <c r="I13" s="115" t="s">
        <v>115</v>
      </c>
      <c r="J13" s="129" t="s">
        <v>279</v>
      </c>
      <c r="K13" s="440" t="s">
        <v>116</v>
      </c>
      <c r="L13" s="440"/>
      <c r="M13" s="440"/>
      <c r="N13" s="440"/>
      <c r="O13" s="440"/>
      <c r="P13" s="440"/>
      <c r="Q13" s="440"/>
      <c r="R13" s="440"/>
      <c r="S13" s="130"/>
      <c r="T13" s="130"/>
      <c r="U13" s="96"/>
      <c r="V13" s="96"/>
      <c r="W13" s="96"/>
      <c r="X13" s="96"/>
      <c r="Y13" s="97"/>
      <c r="Z13" s="84"/>
      <c r="AA13" s="84"/>
      <c r="AB13" s="84"/>
      <c r="AC13" s="84"/>
      <c r="AD13" s="84"/>
      <c r="AE13" s="84"/>
      <c r="AF13" s="84"/>
      <c r="AG13" s="84"/>
      <c r="AH13" s="84"/>
      <c r="AI13" s="64"/>
      <c r="AJ13" s="64"/>
      <c r="AK13" s="64"/>
    </row>
    <row r="14" spans="1:49" ht="15" thickBot="1" x14ac:dyDescent="0.25">
      <c r="A14" s="143"/>
      <c r="B14" s="144"/>
      <c r="C14" s="145"/>
      <c r="D14" s="146"/>
      <c r="E14" s="147"/>
      <c r="F14" s="148"/>
      <c r="G14" s="148"/>
      <c r="H14" s="148"/>
      <c r="I14" s="148"/>
      <c r="J14" s="146"/>
      <c r="K14" s="146"/>
      <c r="L14" s="146"/>
      <c r="M14" s="146"/>
      <c r="N14" s="147"/>
      <c r="O14" s="147"/>
      <c r="P14" s="147"/>
      <c r="Q14" s="147"/>
      <c r="R14" s="146"/>
      <c r="S14" s="146"/>
      <c r="T14" s="146"/>
      <c r="U14" s="146"/>
      <c r="V14" s="146"/>
      <c r="W14" s="146"/>
      <c r="X14" s="146"/>
      <c r="Y14" s="149"/>
      <c r="Z14" s="84"/>
      <c r="AA14" s="84"/>
      <c r="AB14" s="84"/>
      <c r="AC14" s="84"/>
      <c r="AD14" s="84"/>
      <c r="AE14" s="84"/>
      <c r="AF14" s="84"/>
      <c r="AG14" s="84"/>
      <c r="AH14" s="84"/>
      <c r="AI14" s="64"/>
      <c r="AJ14" s="64"/>
      <c r="AK14" s="64"/>
    </row>
    <row r="15" spans="1:49" ht="15" thickBot="1" x14ac:dyDescent="0.25">
      <c r="A15" s="64"/>
      <c r="B15" s="84"/>
      <c r="C15" s="84"/>
      <c r="D15" s="6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64"/>
      <c r="AJ15" s="64"/>
      <c r="AK15" s="64"/>
    </row>
    <row r="16" spans="1:49" ht="14.25" thickBot="1" x14ac:dyDescent="0.2">
      <c r="A16" s="150"/>
      <c r="B16" s="434" t="s">
        <v>284</v>
      </c>
      <c r="C16" s="435"/>
      <c r="D16" s="435"/>
      <c r="E16" s="462"/>
      <c r="F16" s="434" t="s">
        <v>285</v>
      </c>
      <c r="G16" s="435"/>
      <c r="H16" s="435"/>
      <c r="I16" s="462"/>
      <c r="J16" s="434" t="s">
        <v>284</v>
      </c>
      <c r="K16" s="435"/>
      <c r="L16" s="435"/>
      <c r="M16" s="462"/>
      <c r="N16" s="434" t="s">
        <v>286</v>
      </c>
      <c r="O16" s="435"/>
      <c r="P16" s="435"/>
      <c r="Q16" s="462"/>
      <c r="R16" s="93"/>
      <c r="S16" s="434" t="s">
        <v>278</v>
      </c>
      <c r="T16" s="435"/>
      <c r="U16" s="435"/>
      <c r="V16" s="462"/>
      <c r="W16" s="434" t="s">
        <v>287</v>
      </c>
      <c r="X16" s="435"/>
      <c r="Y16" s="435"/>
      <c r="Z16" s="462"/>
      <c r="AA16" s="434" t="s">
        <v>288</v>
      </c>
      <c r="AB16" s="435"/>
      <c r="AC16" s="435"/>
      <c r="AD16" s="462"/>
      <c r="AE16" s="434" t="s">
        <v>289</v>
      </c>
      <c r="AF16" s="435"/>
      <c r="AG16" s="435"/>
      <c r="AH16" s="462"/>
      <c r="AI16" s="150"/>
      <c r="AJ16" s="450" t="s">
        <v>290</v>
      </c>
      <c r="AK16" s="451"/>
      <c r="AL16" s="451"/>
      <c r="AM16" s="452"/>
      <c r="AN16" s="450" t="s">
        <v>291</v>
      </c>
      <c r="AO16" s="451"/>
      <c r="AP16" s="451"/>
      <c r="AQ16" s="452"/>
    </row>
    <row r="17" spans="1:43" s="155" customFormat="1" ht="14.25" thickBot="1" x14ac:dyDescent="0.2">
      <c r="A17" s="103" t="s">
        <v>98</v>
      </c>
      <c r="B17" s="104" t="s">
        <v>280</v>
      </c>
      <c r="C17" s="105"/>
      <c r="D17" s="105" t="s">
        <v>280</v>
      </c>
      <c r="E17" s="106" t="s">
        <v>281</v>
      </c>
      <c r="F17" s="104" t="s">
        <v>280</v>
      </c>
      <c r="G17" s="105"/>
      <c r="H17" s="105" t="s">
        <v>280</v>
      </c>
      <c r="I17" s="106" t="s">
        <v>281</v>
      </c>
      <c r="J17" s="104" t="s">
        <v>280</v>
      </c>
      <c r="K17" s="105"/>
      <c r="L17" s="105" t="s">
        <v>280</v>
      </c>
      <c r="M17" s="106" t="s">
        <v>281</v>
      </c>
      <c r="N17" s="104" t="s">
        <v>280</v>
      </c>
      <c r="O17" s="105"/>
      <c r="P17" s="105" t="s">
        <v>280</v>
      </c>
      <c r="Q17" s="106" t="s">
        <v>281</v>
      </c>
      <c r="R17" s="103" t="s">
        <v>98</v>
      </c>
      <c r="S17" s="104" t="s">
        <v>280</v>
      </c>
      <c r="T17" s="105"/>
      <c r="U17" s="105" t="s">
        <v>280</v>
      </c>
      <c r="V17" s="106" t="s">
        <v>281</v>
      </c>
      <c r="W17" s="104" t="s">
        <v>280</v>
      </c>
      <c r="X17" s="105"/>
      <c r="Y17" s="105" t="s">
        <v>280</v>
      </c>
      <c r="Z17" s="106" t="s">
        <v>281</v>
      </c>
      <c r="AA17" s="104" t="s">
        <v>280</v>
      </c>
      <c r="AB17" s="105"/>
      <c r="AC17" s="105" t="s">
        <v>280</v>
      </c>
      <c r="AD17" s="106" t="s">
        <v>281</v>
      </c>
      <c r="AE17" s="104" t="s">
        <v>280</v>
      </c>
      <c r="AF17" s="105"/>
      <c r="AG17" s="105" t="s">
        <v>280</v>
      </c>
      <c r="AH17" s="106" t="s">
        <v>281</v>
      </c>
      <c r="AI17" s="151" t="s">
        <v>98</v>
      </c>
      <c r="AJ17" s="152" t="s">
        <v>280</v>
      </c>
      <c r="AK17" s="153"/>
      <c r="AL17" s="153" t="s">
        <v>280</v>
      </c>
      <c r="AM17" s="154" t="s">
        <v>281</v>
      </c>
      <c r="AN17" s="152" t="s">
        <v>280</v>
      </c>
      <c r="AO17" s="153"/>
      <c r="AP17" s="153" t="s">
        <v>280</v>
      </c>
      <c r="AQ17" s="154" t="s">
        <v>281</v>
      </c>
    </row>
    <row r="18" spans="1:43" x14ac:dyDescent="0.15">
      <c r="A18" s="112">
        <v>0.375</v>
      </c>
      <c r="B18" s="156"/>
      <c r="C18" s="157"/>
      <c r="D18" s="157"/>
      <c r="E18" s="158"/>
      <c r="F18" s="159" t="str">
        <f>[1]組合せ作成!B256</f>
        <v>川0-A</v>
      </c>
      <c r="G18" s="160"/>
      <c r="H18" s="160" t="str">
        <f>[1]組合せ作成!C256</f>
        <v>麻0-A</v>
      </c>
      <c r="I18" s="161" t="str">
        <f>[1]組合せ作成!B271</f>
        <v>川崎</v>
      </c>
      <c r="J18" s="162"/>
      <c r="K18" s="163"/>
      <c r="L18" s="164"/>
      <c r="M18" s="165"/>
      <c r="N18" s="159" t="str">
        <f>[1]組合せ作成!G256</f>
        <v>田0-B</v>
      </c>
      <c r="O18" s="160" t="s">
        <v>118</v>
      </c>
      <c r="P18" s="160" t="str">
        <f>[1]組合せ作成!H256</f>
        <v>多0-A</v>
      </c>
      <c r="Q18" s="166" t="str">
        <f>[1]組合せ作成!G271</f>
        <v>グリーン</v>
      </c>
      <c r="R18" s="112">
        <v>0.375</v>
      </c>
      <c r="S18" s="113" t="str">
        <f>[1]組合せ作成!C62</f>
        <v>川2-A</v>
      </c>
      <c r="T18" s="114"/>
      <c r="U18" s="114" t="str">
        <f>[1]組合せ作成!C63</f>
        <v>世2-A</v>
      </c>
      <c r="V18" s="115" t="str">
        <f>[1]組合せ作成!E62</f>
        <v>田園</v>
      </c>
      <c r="W18" s="113" t="str">
        <f>[1]組合せ作成!C64</f>
        <v>世2-B</v>
      </c>
      <c r="X18" s="114"/>
      <c r="Y18" s="114" t="str">
        <f>[1]組合せ作成!C65</f>
        <v>グ2-A</v>
      </c>
      <c r="Z18" s="115" t="str">
        <f>[1]組合せ作成!E64</f>
        <v>麻生</v>
      </c>
      <c r="AA18" s="113" t="str">
        <f>[1]組合せ作成!C66</f>
        <v>世2-C</v>
      </c>
      <c r="AB18" s="114"/>
      <c r="AC18" s="114" t="str">
        <f>[1]組合せ作成!C67</f>
        <v>田2-A</v>
      </c>
      <c r="AD18" s="115" t="str">
        <f>[1]組合せ作成!E66</f>
        <v>多摩</v>
      </c>
      <c r="AE18" s="113" t="str">
        <f>[1]組合せ作成!C68</f>
        <v>多2-A</v>
      </c>
      <c r="AF18" s="114"/>
      <c r="AG18" s="114" t="str">
        <f>[1]組合せ作成!C69</f>
        <v>世2-D</v>
      </c>
      <c r="AH18" s="115" t="str">
        <f>[1]組合せ作成!E68</f>
        <v>麻生</v>
      </c>
      <c r="AI18" s="167"/>
      <c r="AJ18" s="453"/>
      <c r="AK18" s="454"/>
      <c r="AL18" s="454"/>
      <c r="AM18" s="454"/>
      <c r="AN18" s="454"/>
      <c r="AO18" s="454"/>
      <c r="AP18" s="454"/>
      <c r="AQ18" s="455"/>
    </row>
    <row r="19" spans="1:43" x14ac:dyDescent="0.15">
      <c r="A19" s="122"/>
      <c r="B19" s="168"/>
      <c r="C19" s="169"/>
      <c r="D19" s="169"/>
      <c r="E19" s="170"/>
      <c r="F19" s="171"/>
      <c r="G19" s="172"/>
      <c r="H19" s="172"/>
      <c r="I19" s="173"/>
      <c r="J19" s="174"/>
      <c r="K19" s="175"/>
      <c r="L19" s="176"/>
      <c r="M19" s="177"/>
      <c r="N19" s="171"/>
      <c r="O19" s="172"/>
      <c r="P19" s="172"/>
      <c r="Q19" s="178"/>
      <c r="R19" s="122"/>
      <c r="S19" s="113"/>
      <c r="T19" s="114"/>
      <c r="U19" s="114"/>
      <c r="V19" s="115"/>
      <c r="W19" s="113"/>
      <c r="X19" s="114"/>
      <c r="Y19" s="114"/>
      <c r="Z19" s="115"/>
      <c r="AA19" s="113"/>
      <c r="AB19" s="114"/>
      <c r="AC19" s="114"/>
      <c r="AD19" s="115"/>
      <c r="AE19" s="113"/>
      <c r="AF19" s="114"/>
      <c r="AG19" s="114"/>
      <c r="AH19" s="115"/>
      <c r="AI19" s="179"/>
      <c r="AJ19" s="456"/>
      <c r="AK19" s="457"/>
      <c r="AL19" s="457"/>
      <c r="AM19" s="457"/>
      <c r="AN19" s="457"/>
      <c r="AO19" s="457"/>
      <c r="AP19" s="457"/>
      <c r="AQ19" s="458"/>
    </row>
    <row r="20" spans="1:43" x14ac:dyDescent="0.15">
      <c r="A20" s="122">
        <v>0.38541666666666669</v>
      </c>
      <c r="B20" s="168"/>
      <c r="C20" s="169"/>
      <c r="D20" s="169"/>
      <c r="E20" s="170"/>
      <c r="F20" s="171" t="str">
        <f>[1]組合せ作成!L256</f>
        <v>田0-D</v>
      </c>
      <c r="G20" s="172"/>
      <c r="H20" s="172" t="str">
        <f>[1]組合せ作成!M256</f>
        <v>田0-C</v>
      </c>
      <c r="I20" s="173" t="str">
        <f>[1]組合せ作成!L271</f>
        <v>麻生</v>
      </c>
      <c r="J20" s="174"/>
      <c r="K20" s="175"/>
      <c r="L20" s="176"/>
      <c r="M20" s="177"/>
      <c r="N20" s="171" t="str">
        <f>[1]組合せ作成!Q256</f>
        <v>川0-B</v>
      </c>
      <c r="O20" s="172" t="s">
        <v>118</v>
      </c>
      <c r="P20" s="172" t="str">
        <f>[1]組合せ作成!R256</f>
        <v>世0-B</v>
      </c>
      <c r="Q20" s="178" t="str">
        <f>[1]組合せ作成!Q271</f>
        <v>多摩</v>
      </c>
      <c r="R20" s="122">
        <v>0.38541666666666669</v>
      </c>
      <c r="S20" s="126" t="str">
        <f>[1]組合せ作成!C24</f>
        <v>多1-A</v>
      </c>
      <c r="T20" s="127"/>
      <c r="U20" s="127" t="str">
        <f>[1]組合せ作成!C25</f>
        <v>世1-C</v>
      </c>
      <c r="V20" s="128" t="str">
        <f>[1]組合せ作成!E24</f>
        <v>田園</v>
      </c>
      <c r="W20" s="126" t="str">
        <f>[1]組合せ作成!C26</f>
        <v>田1-B</v>
      </c>
      <c r="X20" s="127"/>
      <c r="Y20" s="127" t="str">
        <f>[1]組合せ作成!C27</f>
        <v>グ1-A</v>
      </c>
      <c r="Z20" s="128" t="str">
        <f>[1]組合せ作成!E26</f>
        <v>世田谷</v>
      </c>
      <c r="AA20" s="126" t="str">
        <f>[1]組合せ作成!C28</f>
        <v>麻1-A</v>
      </c>
      <c r="AB20" s="127"/>
      <c r="AC20" s="127" t="str">
        <f>[1]組合せ作成!C29</f>
        <v>世1-A</v>
      </c>
      <c r="AD20" s="128" t="str">
        <f>[1]組合せ作成!E28</f>
        <v>多摩</v>
      </c>
      <c r="AE20" s="126" t="str">
        <f>[1]組合せ作成!C30</f>
        <v>世1-C</v>
      </c>
      <c r="AF20" s="127"/>
      <c r="AG20" s="127" t="str">
        <f>[1]組合せ作成!C31</f>
        <v>川1-A</v>
      </c>
      <c r="AH20" s="128" t="str">
        <f>[1]組合せ作成!E30</f>
        <v>グリーン</v>
      </c>
      <c r="AI20" s="179"/>
      <c r="AJ20" s="456"/>
      <c r="AK20" s="457"/>
      <c r="AL20" s="457"/>
      <c r="AM20" s="457"/>
      <c r="AN20" s="457"/>
      <c r="AO20" s="457"/>
      <c r="AP20" s="457"/>
      <c r="AQ20" s="458"/>
    </row>
    <row r="21" spans="1:43" x14ac:dyDescent="0.15">
      <c r="A21" s="122"/>
      <c r="B21" s="168"/>
      <c r="C21" s="169"/>
      <c r="D21" s="169"/>
      <c r="E21" s="170"/>
      <c r="F21" s="171"/>
      <c r="G21" s="172"/>
      <c r="H21" s="172"/>
      <c r="I21" s="173"/>
      <c r="J21" s="174"/>
      <c r="K21" s="175"/>
      <c r="L21" s="176"/>
      <c r="M21" s="177"/>
      <c r="N21" s="171"/>
      <c r="O21" s="172"/>
      <c r="P21" s="172"/>
      <c r="Q21" s="178"/>
      <c r="R21" s="122"/>
      <c r="S21" s="126"/>
      <c r="T21" s="127"/>
      <c r="U21" s="127"/>
      <c r="V21" s="128"/>
      <c r="W21" s="126"/>
      <c r="X21" s="127"/>
      <c r="Y21" s="127"/>
      <c r="Z21" s="128"/>
      <c r="AA21" s="126"/>
      <c r="AB21" s="127"/>
      <c r="AC21" s="127"/>
      <c r="AD21" s="128"/>
      <c r="AE21" s="126"/>
      <c r="AF21" s="127"/>
      <c r="AG21" s="127"/>
      <c r="AH21" s="128"/>
      <c r="AI21" s="179"/>
      <c r="AJ21" s="459"/>
      <c r="AK21" s="460"/>
      <c r="AL21" s="460"/>
      <c r="AM21" s="460"/>
      <c r="AN21" s="460"/>
      <c r="AO21" s="460"/>
      <c r="AP21" s="460"/>
      <c r="AQ21" s="461"/>
    </row>
    <row r="22" spans="1:43" x14ac:dyDescent="0.15">
      <c r="A22" s="122">
        <v>0.39583333333333331</v>
      </c>
      <c r="B22" s="168"/>
      <c r="C22" s="169"/>
      <c r="D22" s="169"/>
      <c r="E22" s="170"/>
      <c r="F22" s="171" t="str">
        <f>[1]組合せ作成!B257</f>
        <v>川0-A</v>
      </c>
      <c r="G22" s="172"/>
      <c r="H22" s="172" t="str">
        <f>[1]組合せ作成!C257</f>
        <v>田0-A</v>
      </c>
      <c r="I22" s="173" t="str">
        <f>[1]組合せ作成!B271</f>
        <v>川崎</v>
      </c>
      <c r="J22" s="174"/>
      <c r="K22" s="175"/>
      <c r="L22" s="176"/>
      <c r="M22" s="177"/>
      <c r="N22" s="171" t="str">
        <f>[1]組合せ作成!G257</f>
        <v>田0-B</v>
      </c>
      <c r="O22" s="172" t="s">
        <v>117</v>
      </c>
      <c r="P22" s="172" t="str">
        <f>[1]組合せ作成!H257</f>
        <v>世0-A</v>
      </c>
      <c r="Q22" s="178" t="str">
        <f>[1]組合せ作成!G271</f>
        <v>グリーン</v>
      </c>
      <c r="R22" s="122">
        <v>0.39583333333333331</v>
      </c>
      <c r="S22" s="113" t="str">
        <f>[1]組合せ作成!C70</f>
        <v>麻2-A</v>
      </c>
      <c r="T22" s="114"/>
      <c r="U22" s="180" t="str">
        <f>[1]組合せ作成!C71</f>
        <v>グ2-B</v>
      </c>
      <c r="V22" s="115" t="str">
        <f>[1]組合せ作成!E70</f>
        <v>川崎</v>
      </c>
      <c r="W22" s="113" t="str">
        <f>[1]組合せ作成!C72</f>
        <v>世2-E</v>
      </c>
      <c r="X22" s="114"/>
      <c r="Y22" s="180" t="str">
        <f>[1]組合せ作成!C73</f>
        <v>田2-B</v>
      </c>
      <c r="Z22" s="181" t="str">
        <f>[1]組合せ作成!E72</f>
        <v>世田谷</v>
      </c>
      <c r="AA22" s="443" t="str">
        <f>[1]組合せ作成!L62</f>
        <v>2-⑦</v>
      </c>
      <c r="AB22" s="444"/>
      <c r="AC22" s="445"/>
      <c r="AD22" s="115" t="str">
        <f>[1]組合せ作成!P62</f>
        <v>多摩</v>
      </c>
      <c r="AE22" s="443" t="str">
        <f>[1]組合せ作成!L64</f>
        <v>2-⑧</v>
      </c>
      <c r="AF22" s="444"/>
      <c r="AG22" s="445"/>
      <c r="AH22" s="115" t="str">
        <f>[1]組合せ作成!P64</f>
        <v>グリーン</v>
      </c>
      <c r="AI22" s="112">
        <v>0.39583333333333331</v>
      </c>
      <c r="AJ22" s="182" t="str">
        <f>[1]組合せ作成!C193</f>
        <v>世5-B</v>
      </c>
      <c r="AK22" s="183" t="s">
        <v>117</v>
      </c>
      <c r="AL22" s="183" t="str">
        <f>[1]組合せ作成!C194</f>
        <v>田5-C</v>
      </c>
      <c r="AM22" s="184" t="str">
        <f>[1]組合せ作成!E193</f>
        <v>多摩</v>
      </c>
      <c r="AN22" s="182" t="str">
        <f>[1]組合せ作成!C195</f>
        <v>多5-A</v>
      </c>
      <c r="AO22" s="183" t="s">
        <v>117</v>
      </c>
      <c r="AP22" s="183" t="str">
        <f>[1]組合せ作成!C196</f>
        <v>世5-A</v>
      </c>
      <c r="AQ22" s="184" t="str">
        <f>[1]組合せ作成!E195</f>
        <v>麻生</v>
      </c>
    </row>
    <row r="23" spans="1:43" x14ac:dyDescent="0.15">
      <c r="A23" s="122"/>
      <c r="B23" s="168"/>
      <c r="C23" s="169"/>
      <c r="D23" s="169"/>
      <c r="E23" s="170"/>
      <c r="F23" s="171"/>
      <c r="G23" s="172"/>
      <c r="H23" s="172"/>
      <c r="I23" s="173"/>
      <c r="J23" s="174"/>
      <c r="K23" s="175"/>
      <c r="L23" s="176"/>
      <c r="M23" s="177"/>
      <c r="N23" s="171"/>
      <c r="O23" s="172"/>
      <c r="P23" s="172"/>
      <c r="Q23" s="178"/>
      <c r="R23" s="122"/>
      <c r="S23" s="113"/>
      <c r="T23" s="114"/>
      <c r="U23" s="114"/>
      <c r="V23" s="115"/>
      <c r="W23" s="113"/>
      <c r="X23" s="114"/>
      <c r="Y23" s="114"/>
      <c r="Z23" s="115"/>
      <c r="AA23" s="113"/>
      <c r="AB23" s="114"/>
      <c r="AC23" s="114"/>
      <c r="AD23" s="115"/>
      <c r="AE23" s="113"/>
      <c r="AF23" s="114"/>
      <c r="AG23" s="114"/>
      <c r="AH23" s="115"/>
      <c r="AI23" s="185"/>
      <c r="AJ23" s="186"/>
      <c r="AK23" s="187"/>
      <c r="AL23" s="187"/>
      <c r="AM23" s="188"/>
      <c r="AN23" s="189"/>
      <c r="AO23" s="187"/>
      <c r="AP23" s="187"/>
      <c r="AQ23" s="188"/>
    </row>
    <row r="24" spans="1:43" x14ac:dyDescent="0.15">
      <c r="A24" s="122">
        <v>0.40625</v>
      </c>
      <c r="B24" s="168"/>
      <c r="C24" s="169"/>
      <c r="D24" s="169"/>
      <c r="E24" s="170"/>
      <c r="F24" s="171" t="str">
        <f>[1]組合せ作成!L257</f>
        <v>田0-D</v>
      </c>
      <c r="G24" s="172"/>
      <c r="H24" s="172" t="str">
        <f>[1]組合せ作成!M257</f>
        <v>グ0-A</v>
      </c>
      <c r="I24" s="173" t="str">
        <f>[1]組合せ作成!L272</f>
        <v>世田谷</v>
      </c>
      <c r="J24" s="174"/>
      <c r="K24" s="175"/>
      <c r="L24" s="176"/>
      <c r="M24" s="177"/>
      <c r="N24" s="171" t="str">
        <f>[1]組合せ作成!Q257</f>
        <v>川0-B</v>
      </c>
      <c r="O24" s="172" t="s">
        <v>117</v>
      </c>
      <c r="P24" s="172" t="str">
        <f>[1]組合せ作成!R257</f>
        <v>田0-E</v>
      </c>
      <c r="Q24" s="178" t="str">
        <f>[1]組合せ作成!Q272</f>
        <v>田園</v>
      </c>
      <c r="R24" s="122">
        <v>0.40625</v>
      </c>
      <c r="S24" s="126" t="str">
        <f>[1]組合せ作成!C32</f>
        <v>田1-A</v>
      </c>
      <c r="T24" s="127"/>
      <c r="U24" s="190" t="str">
        <f>[1]組合せ作成!C33</f>
        <v>世1-B</v>
      </c>
      <c r="V24" s="128" t="str">
        <f>[1]組合せ作成!E32</f>
        <v>麻生</v>
      </c>
      <c r="W24" s="463" t="str">
        <f>[1]組合せ作成!L24</f>
        <v>1-⑥</v>
      </c>
      <c r="X24" s="464"/>
      <c r="Y24" s="465"/>
      <c r="Z24" s="128" t="str">
        <f>[1]組合せ作成!P24</f>
        <v>川崎</v>
      </c>
      <c r="AA24" s="463" t="str">
        <f>[1]組合せ作成!L26</f>
        <v>1-⑦</v>
      </c>
      <c r="AB24" s="464"/>
      <c r="AC24" s="465"/>
      <c r="AD24" s="128" t="str">
        <f>[1]組合せ作成!P26</f>
        <v>麻生</v>
      </c>
      <c r="AE24" s="463" t="str">
        <f>[1]組合せ作成!L30</f>
        <v>1-⑨</v>
      </c>
      <c r="AF24" s="464"/>
      <c r="AG24" s="465"/>
      <c r="AH24" s="128" t="str">
        <f>[1]組合せ作成!P30</f>
        <v>田園</v>
      </c>
      <c r="AI24" s="191"/>
      <c r="AJ24" s="189"/>
      <c r="AK24" s="187"/>
      <c r="AL24" s="187"/>
      <c r="AM24" s="188"/>
      <c r="AN24" s="189"/>
      <c r="AO24" s="187"/>
      <c r="AP24" s="187"/>
      <c r="AQ24" s="188"/>
    </row>
    <row r="25" spans="1:43" x14ac:dyDescent="0.15">
      <c r="A25" s="122"/>
      <c r="B25" s="168"/>
      <c r="C25" s="169"/>
      <c r="D25" s="169"/>
      <c r="E25" s="170"/>
      <c r="F25" s="171"/>
      <c r="G25" s="172"/>
      <c r="H25" s="172"/>
      <c r="I25" s="173"/>
      <c r="J25" s="174"/>
      <c r="K25" s="175"/>
      <c r="L25" s="176"/>
      <c r="M25" s="177"/>
      <c r="N25" s="171"/>
      <c r="O25" s="172"/>
      <c r="P25" s="172"/>
      <c r="Q25" s="178"/>
      <c r="R25" s="122"/>
      <c r="S25" s="126"/>
      <c r="T25" s="127"/>
      <c r="U25" s="127"/>
      <c r="V25" s="128"/>
      <c r="W25" s="126"/>
      <c r="X25" s="127"/>
      <c r="Y25" s="127"/>
      <c r="Z25" s="128"/>
      <c r="AA25" s="126"/>
      <c r="AB25" s="127"/>
      <c r="AC25" s="127"/>
      <c r="AD25" s="128"/>
      <c r="AE25" s="126"/>
      <c r="AF25" s="127"/>
      <c r="AG25" s="127"/>
      <c r="AH25" s="128"/>
      <c r="AI25" s="122">
        <v>0.41319444444444442</v>
      </c>
      <c r="AJ25" s="192" t="str">
        <f>[1]組合せ作成!C233</f>
        <v>多6-A</v>
      </c>
      <c r="AK25" s="193" t="s">
        <v>117</v>
      </c>
      <c r="AL25" s="193" t="str">
        <f>[1]組合せ作成!C234</f>
        <v>世6-B</v>
      </c>
      <c r="AM25" s="194" t="str">
        <f>[1]組合せ作成!E233</f>
        <v>田園</v>
      </c>
      <c r="AN25" s="195" t="str">
        <f>[1]組合せ作成!C235</f>
        <v>田6-B</v>
      </c>
      <c r="AO25" s="193" t="s">
        <v>118</v>
      </c>
      <c r="AP25" s="193" t="str">
        <f>[1]組合せ作成!C236</f>
        <v>グ6-A</v>
      </c>
      <c r="AQ25" s="194" t="str">
        <f>[1]組合せ作成!E235</f>
        <v>麻生</v>
      </c>
    </row>
    <row r="26" spans="1:43" ht="13.5" customHeight="1" x14ac:dyDescent="0.15">
      <c r="A26" s="122">
        <v>0.41666666666666669</v>
      </c>
      <c r="B26" s="168"/>
      <c r="C26" s="169"/>
      <c r="D26" s="169"/>
      <c r="E26" s="170"/>
      <c r="F26" s="171" t="str">
        <f>[1]組合せ作成!B258</f>
        <v>麻0-A</v>
      </c>
      <c r="G26" s="172"/>
      <c r="H26" s="172" t="str">
        <f>[1]組合せ作成!C258</f>
        <v>田0-A</v>
      </c>
      <c r="I26" s="173" t="str">
        <f>[1]組合せ作成!B272</f>
        <v>世田谷</v>
      </c>
      <c r="J26" s="174"/>
      <c r="K26" s="175"/>
      <c r="L26" s="176"/>
      <c r="M26" s="177"/>
      <c r="N26" s="171" t="str">
        <f>[1]組合せ作成!G258</f>
        <v>多0-A</v>
      </c>
      <c r="O26" s="172" t="s">
        <v>117</v>
      </c>
      <c r="P26" s="172" t="str">
        <f>[1]組合せ作成!H258</f>
        <v>世0-A</v>
      </c>
      <c r="Q26" s="178" t="str">
        <f>[1]組合せ作成!G272</f>
        <v>田園</v>
      </c>
      <c r="R26" s="122">
        <v>0.41666666666666669</v>
      </c>
      <c r="S26" s="443" t="str">
        <f>[1]組合せ作成!L66</f>
        <v>2-⑨</v>
      </c>
      <c r="T26" s="444"/>
      <c r="U26" s="445"/>
      <c r="V26" s="115" t="str">
        <f>[1]組合せ作成!P66</f>
        <v>世田谷</v>
      </c>
      <c r="W26" s="443" t="str">
        <f>[1]組合せ作成!L68</f>
        <v>2-⑩</v>
      </c>
      <c r="X26" s="444"/>
      <c r="Y26" s="445"/>
      <c r="Z26" s="115" t="str">
        <f>[1]組合せ作成!P68</f>
        <v>田園</v>
      </c>
      <c r="AA26" s="443" t="str">
        <f>[1]組合せ作成!L70</f>
        <v>2-⑪</v>
      </c>
      <c r="AB26" s="444"/>
      <c r="AC26" s="445"/>
      <c r="AD26" s="115" t="str">
        <f>[1]組合せ作成!P70</f>
        <v>川崎</v>
      </c>
      <c r="AE26" s="443" t="str">
        <f>[1]組合せ作成!L74</f>
        <v>2-⑬</v>
      </c>
      <c r="AF26" s="444"/>
      <c r="AG26" s="445"/>
      <c r="AH26" s="115" t="str">
        <f>[1]組合せ作成!P74</f>
        <v>麻生</v>
      </c>
      <c r="AI26" s="185"/>
      <c r="AJ26" s="195"/>
      <c r="AK26" s="193"/>
      <c r="AL26" s="193"/>
      <c r="AM26" s="194"/>
      <c r="AN26" s="195"/>
      <c r="AO26" s="193"/>
      <c r="AP26" s="193"/>
      <c r="AQ26" s="194"/>
    </row>
    <row r="27" spans="1:43" x14ac:dyDescent="0.15">
      <c r="A27" s="122"/>
      <c r="B27" s="168"/>
      <c r="C27" s="169"/>
      <c r="D27" s="169"/>
      <c r="E27" s="170"/>
      <c r="F27" s="171"/>
      <c r="G27" s="172"/>
      <c r="H27" s="172"/>
      <c r="I27" s="173"/>
      <c r="J27" s="174"/>
      <c r="K27" s="175"/>
      <c r="L27" s="176"/>
      <c r="M27" s="177"/>
      <c r="N27" s="171"/>
      <c r="O27" s="172"/>
      <c r="P27" s="172"/>
      <c r="Q27" s="178"/>
      <c r="R27" s="122"/>
      <c r="S27" s="113"/>
      <c r="T27" s="114"/>
      <c r="U27" s="114"/>
      <c r="V27" s="115"/>
      <c r="W27" s="113"/>
      <c r="X27" s="114"/>
      <c r="Y27" s="114"/>
      <c r="Z27" s="115"/>
      <c r="AA27" s="113"/>
      <c r="AB27" s="114"/>
      <c r="AC27" s="114"/>
      <c r="AD27" s="115"/>
      <c r="AE27" s="113"/>
      <c r="AF27" s="114"/>
      <c r="AG27" s="114"/>
      <c r="AH27" s="115"/>
      <c r="AI27" s="122"/>
      <c r="AJ27" s="195"/>
      <c r="AK27" s="193"/>
      <c r="AL27" s="193"/>
      <c r="AM27" s="194"/>
      <c r="AN27" s="195"/>
      <c r="AO27" s="193"/>
      <c r="AP27" s="193"/>
      <c r="AQ27" s="194"/>
    </row>
    <row r="28" spans="1:43" x14ac:dyDescent="0.15">
      <c r="A28" s="122">
        <v>0.42708333333333331</v>
      </c>
      <c r="B28" s="168"/>
      <c r="C28" s="169"/>
      <c r="D28" s="169"/>
      <c r="E28" s="170"/>
      <c r="F28" s="171" t="str">
        <f>[1]組合せ作成!L258</f>
        <v>田0-C</v>
      </c>
      <c r="G28" s="172"/>
      <c r="H28" s="172" t="str">
        <f>[1]組合せ作成!M258</f>
        <v>グ0-A</v>
      </c>
      <c r="I28" s="173" t="str">
        <f>[1]組合せ作成!L271</f>
        <v>麻生</v>
      </c>
      <c r="J28" s="174"/>
      <c r="K28" s="175"/>
      <c r="L28" s="176"/>
      <c r="M28" s="177"/>
      <c r="N28" s="171" t="str">
        <f>[1]組合せ作成!Q258</f>
        <v>世0-B</v>
      </c>
      <c r="O28" s="172" t="s">
        <v>118</v>
      </c>
      <c r="P28" s="172" t="str">
        <f>[1]組合せ作成!R258</f>
        <v>田0-E</v>
      </c>
      <c r="Q28" s="178" t="str">
        <f>[1]組合せ作成!Q271</f>
        <v>多摩</v>
      </c>
      <c r="R28" s="122">
        <v>0.42708333333333331</v>
      </c>
      <c r="S28" s="443" t="str">
        <f>[1]組合せ作成!L72</f>
        <v>2-⑫</v>
      </c>
      <c r="T28" s="444"/>
      <c r="U28" s="445"/>
      <c r="V28" s="181" t="str">
        <f>[1]組合せ作成!P72</f>
        <v>グリーン</v>
      </c>
      <c r="W28" s="463" t="str">
        <f>[1]組合せ作成!L28</f>
        <v>1-⑧</v>
      </c>
      <c r="X28" s="464"/>
      <c r="Y28" s="465"/>
      <c r="Z28" s="128" t="str">
        <f>[1]組合せ作成!P28</f>
        <v>世田谷</v>
      </c>
      <c r="AA28" s="463" t="str">
        <f>[1]組合せ作成!L32</f>
        <v>1-⑩</v>
      </c>
      <c r="AB28" s="464"/>
      <c r="AC28" s="465"/>
      <c r="AD28" s="128" t="str">
        <f>[1]組合せ作成!P32</f>
        <v>麻生</v>
      </c>
      <c r="AE28" s="463" t="str">
        <f>[1]組合せ作成!L34</f>
        <v>1-⑪</v>
      </c>
      <c r="AF28" s="464"/>
      <c r="AG28" s="465"/>
      <c r="AH28" s="128" t="str">
        <f>[1]組合せ作成!P34</f>
        <v>田園</v>
      </c>
      <c r="AI28" s="185"/>
      <c r="AJ28" s="195"/>
      <c r="AK28" s="193"/>
      <c r="AL28" s="193"/>
      <c r="AM28" s="194"/>
      <c r="AN28" s="195"/>
      <c r="AO28" s="193"/>
      <c r="AP28" s="193"/>
      <c r="AQ28" s="194"/>
    </row>
    <row r="29" spans="1:43" ht="14.25" thickBot="1" x14ac:dyDescent="0.2">
      <c r="A29" s="122"/>
      <c r="B29" s="196"/>
      <c r="C29" s="197"/>
      <c r="D29" s="197"/>
      <c r="E29" s="198"/>
      <c r="F29" s="199"/>
      <c r="G29" s="200"/>
      <c r="H29" s="200"/>
      <c r="I29" s="201"/>
      <c r="J29" s="202"/>
      <c r="K29" s="203"/>
      <c r="L29" s="204"/>
      <c r="M29" s="205"/>
      <c r="N29" s="199"/>
      <c r="O29" s="200"/>
      <c r="P29" s="200"/>
      <c r="Q29" s="206"/>
      <c r="R29" s="122"/>
      <c r="S29" s="113"/>
      <c r="T29" s="114"/>
      <c r="U29" s="114"/>
      <c r="V29" s="115"/>
      <c r="W29" s="126"/>
      <c r="X29" s="127"/>
      <c r="Y29" s="127"/>
      <c r="Z29" s="128"/>
      <c r="AA29" s="126"/>
      <c r="AB29" s="127"/>
      <c r="AC29" s="127"/>
      <c r="AD29" s="128"/>
      <c r="AE29" s="126"/>
      <c r="AF29" s="127"/>
      <c r="AG29" s="127"/>
      <c r="AH29" s="128"/>
      <c r="AI29" s="122">
        <v>0.43055555555555558</v>
      </c>
      <c r="AJ29" s="186" t="str">
        <f>[1]組合せ作成!C197</f>
        <v>田5-A</v>
      </c>
      <c r="AK29" s="187" t="s">
        <v>117</v>
      </c>
      <c r="AL29" s="187" t="str">
        <f>[1]組合せ作成!C198</f>
        <v>川5-A</v>
      </c>
      <c r="AM29" s="188" t="str">
        <f>[1]組合せ作成!E197</f>
        <v>世田谷</v>
      </c>
      <c r="AN29" s="189" t="str">
        <f>[1]組合せ作成!C199</f>
        <v>世5-D</v>
      </c>
      <c r="AO29" s="187" t="s">
        <v>117</v>
      </c>
      <c r="AP29" s="187" t="str">
        <f>[1]組合せ作成!C200</f>
        <v>田5-B</v>
      </c>
      <c r="AQ29" s="188" t="str">
        <f>[1]組合せ作成!E199</f>
        <v>グリーン</v>
      </c>
    </row>
    <row r="30" spans="1:43" ht="14.25" thickBot="1" x14ac:dyDescent="0.2">
      <c r="A30" s="122">
        <v>0.4375</v>
      </c>
      <c r="B30" s="466" t="s">
        <v>119</v>
      </c>
      <c r="C30" s="467"/>
      <c r="D30" s="467"/>
      <c r="E30" s="467"/>
      <c r="F30" s="467"/>
      <c r="G30" s="467"/>
      <c r="H30" s="467"/>
      <c r="I30" s="468"/>
      <c r="J30" s="450" t="s">
        <v>120</v>
      </c>
      <c r="K30" s="451"/>
      <c r="L30" s="451"/>
      <c r="M30" s="451"/>
      <c r="N30" s="451"/>
      <c r="O30" s="451"/>
      <c r="P30" s="451"/>
      <c r="Q30" s="452"/>
      <c r="R30" s="122">
        <v>0.4375</v>
      </c>
      <c r="S30" s="469" t="s">
        <v>121</v>
      </c>
      <c r="T30" s="470"/>
      <c r="U30" s="470"/>
      <c r="V30" s="470"/>
      <c r="W30" s="470"/>
      <c r="X30" s="470"/>
      <c r="Y30" s="470"/>
      <c r="Z30" s="471"/>
      <c r="AA30" s="472"/>
      <c r="AB30" s="473"/>
      <c r="AC30" s="474"/>
      <c r="AD30" s="207"/>
      <c r="AE30" s="472"/>
      <c r="AF30" s="473"/>
      <c r="AG30" s="474"/>
      <c r="AH30" s="207"/>
      <c r="AI30" s="185"/>
      <c r="AJ30" s="189"/>
      <c r="AK30" s="187"/>
      <c r="AL30" s="187"/>
      <c r="AM30" s="188"/>
      <c r="AN30" s="189"/>
      <c r="AO30" s="187"/>
      <c r="AP30" s="187"/>
      <c r="AQ30" s="188"/>
    </row>
    <row r="31" spans="1:43" x14ac:dyDescent="0.15">
      <c r="A31" s="122">
        <v>0.44097222222222227</v>
      </c>
      <c r="B31" s="477" t="str">
        <f>[1]組合せ作成!C147</f>
        <v>グ4-A</v>
      </c>
      <c r="C31" s="478"/>
      <c r="D31" s="478"/>
      <c r="E31" s="208" t="s">
        <v>117</v>
      </c>
      <c r="F31" s="478" t="str">
        <f>[1]組合せ作成!C148</f>
        <v>世4-C</v>
      </c>
      <c r="G31" s="478"/>
      <c r="H31" s="478"/>
      <c r="I31" s="209" t="str">
        <f>[1]組合せ作成!E147</f>
        <v>田園</v>
      </c>
      <c r="J31" s="477" t="str">
        <f>[1]組合せ作成!C149</f>
        <v>田4-B</v>
      </c>
      <c r="K31" s="478"/>
      <c r="L31" s="478"/>
      <c r="M31" s="208" t="s">
        <v>117</v>
      </c>
      <c r="N31" s="478" t="str">
        <f>[1]組合せ作成!C150</f>
        <v>世4-A</v>
      </c>
      <c r="O31" s="478"/>
      <c r="P31" s="478"/>
      <c r="Q31" s="209" t="str">
        <f>[1]組合せ作成!E149</f>
        <v>麻生</v>
      </c>
      <c r="R31" s="122">
        <v>0.44097222222222227</v>
      </c>
      <c r="S31" s="477" t="str">
        <f>[1]組合せ作成!C151</f>
        <v>川4-A</v>
      </c>
      <c r="T31" s="478"/>
      <c r="U31" s="478"/>
      <c r="V31" s="208" t="s">
        <v>118</v>
      </c>
      <c r="W31" s="478" t="str">
        <f>[1]組合せ作成!C152</f>
        <v>世4-D</v>
      </c>
      <c r="X31" s="478"/>
      <c r="Y31" s="478"/>
      <c r="Z31" s="209" t="str">
        <f>[1]組合せ作成!E151</f>
        <v>多摩</v>
      </c>
      <c r="AA31" s="472"/>
      <c r="AB31" s="473"/>
      <c r="AC31" s="474"/>
      <c r="AD31" s="207"/>
      <c r="AE31" s="472"/>
      <c r="AF31" s="473"/>
      <c r="AG31" s="474"/>
      <c r="AH31" s="207"/>
      <c r="AI31" s="191"/>
      <c r="AJ31" s="189"/>
      <c r="AK31" s="187"/>
      <c r="AL31" s="187"/>
      <c r="AM31" s="188"/>
      <c r="AN31" s="189"/>
      <c r="AO31" s="187"/>
      <c r="AP31" s="187"/>
      <c r="AQ31" s="188"/>
    </row>
    <row r="32" spans="1:43" x14ac:dyDescent="0.15">
      <c r="A32" s="122">
        <v>0.44444444444444442</v>
      </c>
      <c r="B32" s="210"/>
      <c r="C32" s="208"/>
      <c r="D32" s="208"/>
      <c r="E32" s="208"/>
      <c r="F32" s="208"/>
      <c r="G32" s="208"/>
      <c r="H32" s="208"/>
      <c r="I32" s="209"/>
      <c r="J32" s="210"/>
      <c r="K32" s="208"/>
      <c r="L32" s="208"/>
      <c r="M32" s="208"/>
      <c r="N32" s="208"/>
      <c r="O32" s="208"/>
      <c r="P32" s="208"/>
      <c r="Q32" s="209"/>
      <c r="R32" s="122">
        <v>0.44444444444444442</v>
      </c>
      <c r="S32" s="210"/>
      <c r="T32" s="208"/>
      <c r="U32" s="208"/>
      <c r="V32" s="208"/>
      <c r="W32" s="208"/>
      <c r="X32" s="208"/>
      <c r="Y32" s="208"/>
      <c r="Z32" s="209"/>
      <c r="AA32" s="211" t="s">
        <v>122</v>
      </c>
      <c r="AB32" s="212"/>
      <c r="AC32" s="213" t="str">
        <f>[1]組合せ作成!L36</f>
        <v>1-⑫</v>
      </c>
      <c r="AD32" s="214" t="str">
        <f>[1]組合せ作成!P36</f>
        <v>田園</v>
      </c>
      <c r="AE32" s="215" t="s">
        <v>122</v>
      </c>
      <c r="AF32" s="216"/>
      <c r="AG32" s="217" t="str">
        <f>[1]組合せ作成!L76</f>
        <v>2-⑭</v>
      </c>
      <c r="AH32" s="218" t="str">
        <f>[1]組合せ作成!P76</f>
        <v>世田谷</v>
      </c>
      <c r="AI32" s="122"/>
      <c r="AJ32" s="189"/>
      <c r="AK32" s="187"/>
      <c r="AL32" s="187"/>
      <c r="AM32" s="188"/>
      <c r="AN32" s="189"/>
      <c r="AO32" s="187"/>
      <c r="AP32" s="187"/>
      <c r="AQ32" s="188"/>
    </row>
    <row r="33" spans="1:43" x14ac:dyDescent="0.15">
      <c r="A33" s="122"/>
      <c r="B33" s="475"/>
      <c r="C33" s="476"/>
      <c r="D33" s="476"/>
      <c r="E33" s="219"/>
      <c r="F33" s="476"/>
      <c r="G33" s="476"/>
      <c r="H33" s="476"/>
      <c r="I33" s="220"/>
      <c r="J33" s="475"/>
      <c r="K33" s="476"/>
      <c r="L33" s="476"/>
      <c r="M33" s="219"/>
      <c r="N33" s="476"/>
      <c r="O33" s="476"/>
      <c r="P33" s="476"/>
      <c r="Q33" s="220"/>
      <c r="R33" s="122"/>
      <c r="S33" s="475"/>
      <c r="T33" s="476"/>
      <c r="U33" s="476"/>
      <c r="V33" s="219"/>
      <c r="W33" s="476"/>
      <c r="X33" s="476"/>
      <c r="Y33" s="476"/>
      <c r="Z33" s="220"/>
      <c r="AA33" s="463"/>
      <c r="AB33" s="464"/>
      <c r="AC33" s="465"/>
      <c r="AD33" s="128"/>
      <c r="AE33" s="443"/>
      <c r="AF33" s="444"/>
      <c r="AG33" s="445"/>
      <c r="AH33" s="115"/>
      <c r="AI33" s="191">
        <v>0.44791666666666669</v>
      </c>
      <c r="AJ33" s="192" t="str">
        <f>[1]組合せ作成!C237</f>
        <v>麻6-A</v>
      </c>
      <c r="AK33" s="193" t="s">
        <v>117</v>
      </c>
      <c r="AL33" s="193" t="str">
        <f>[1]組合せ作成!C238</f>
        <v>世6-A</v>
      </c>
      <c r="AM33" s="194" t="str">
        <f>[1]組合せ作成!E237</f>
        <v>多摩</v>
      </c>
      <c r="AN33" s="195" t="str">
        <f>[1]組合せ作成!C239</f>
        <v>田6-C</v>
      </c>
      <c r="AO33" s="193" t="s">
        <v>117</v>
      </c>
      <c r="AP33" s="193" t="str">
        <f>[1]組合せ作成!C240</f>
        <v>川6-A</v>
      </c>
      <c r="AQ33" s="194" t="str">
        <f>[1]組合せ作成!E239</f>
        <v>グリーン</v>
      </c>
    </row>
    <row r="34" spans="1:43" ht="14.25" thickBot="1" x14ac:dyDescent="0.2">
      <c r="A34" s="122">
        <v>0.45277777777777778</v>
      </c>
      <c r="B34" s="475" t="str">
        <f>[1]組合せ作成!C153</f>
        <v>麻4-A</v>
      </c>
      <c r="C34" s="476"/>
      <c r="D34" s="476"/>
      <c r="E34" s="219" t="s">
        <v>118</v>
      </c>
      <c r="F34" s="476" t="str">
        <f>[1]組合せ作成!C154</f>
        <v>田4-C</v>
      </c>
      <c r="G34" s="476"/>
      <c r="H34" s="476"/>
      <c r="I34" s="220" t="str">
        <f>[1]組合せ作成!E153</f>
        <v>グリーン</v>
      </c>
      <c r="J34" s="475" t="str">
        <f>[1]組合せ作成!C155</f>
        <v>川4-B</v>
      </c>
      <c r="K34" s="476"/>
      <c r="L34" s="476"/>
      <c r="M34" s="219" t="s">
        <v>117</v>
      </c>
      <c r="N34" s="476" t="str">
        <f>[1]組合せ作成!C156</f>
        <v>世4-B</v>
      </c>
      <c r="O34" s="476"/>
      <c r="P34" s="476"/>
      <c r="Q34" s="220" t="str">
        <f>[1]組合せ作成!E155</f>
        <v>川崎</v>
      </c>
      <c r="R34" s="122">
        <v>0.45277777777777778</v>
      </c>
      <c r="S34" s="475" t="str">
        <f>[1]組合せ作成!C157</f>
        <v>田4-A</v>
      </c>
      <c r="T34" s="476"/>
      <c r="U34" s="476"/>
      <c r="V34" s="219" t="s">
        <v>117</v>
      </c>
      <c r="W34" s="476" t="str">
        <f>[1]組合せ作成!C158</f>
        <v>多4-A</v>
      </c>
      <c r="X34" s="476"/>
      <c r="Y34" s="476"/>
      <c r="Z34" s="220" t="str">
        <f>[1]組合せ作成!E157</f>
        <v>世田谷</v>
      </c>
      <c r="AA34" s="479" t="s">
        <v>123</v>
      </c>
      <c r="AB34" s="480"/>
      <c r="AC34" s="481"/>
      <c r="AD34" s="128"/>
      <c r="AE34" s="482" t="s">
        <v>123</v>
      </c>
      <c r="AF34" s="483"/>
      <c r="AG34" s="484"/>
      <c r="AH34" s="115"/>
      <c r="AI34" s="185"/>
      <c r="AJ34" s="195"/>
      <c r="AK34" s="193"/>
      <c r="AL34" s="193"/>
      <c r="AM34" s="194"/>
      <c r="AN34" s="195"/>
      <c r="AO34" s="193"/>
      <c r="AP34" s="193"/>
      <c r="AQ34" s="194"/>
    </row>
    <row r="35" spans="1:43" ht="14.25" thickBot="1" x14ac:dyDescent="0.2">
      <c r="A35" s="122">
        <v>0.45833333333333331</v>
      </c>
      <c r="B35" s="475"/>
      <c r="C35" s="476"/>
      <c r="D35" s="476"/>
      <c r="E35" s="219"/>
      <c r="F35" s="476"/>
      <c r="G35" s="476"/>
      <c r="H35" s="476"/>
      <c r="I35" s="220"/>
      <c r="J35" s="485"/>
      <c r="K35" s="486"/>
      <c r="L35" s="486"/>
      <c r="M35" s="221"/>
      <c r="N35" s="486"/>
      <c r="O35" s="486"/>
      <c r="P35" s="486"/>
      <c r="Q35" s="220"/>
      <c r="R35" s="122">
        <v>0.45833333333333331</v>
      </c>
      <c r="S35" s="475"/>
      <c r="T35" s="476"/>
      <c r="U35" s="476"/>
      <c r="V35" s="219"/>
      <c r="W35" s="476"/>
      <c r="X35" s="476"/>
      <c r="Y35" s="476"/>
      <c r="Z35" s="220"/>
      <c r="AA35" s="450" t="s">
        <v>124</v>
      </c>
      <c r="AB35" s="451"/>
      <c r="AC35" s="451"/>
      <c r="AD35" s="451"/>
      <c r="AE35" s="451"/>
      <c r="AF35" s="451"/>
      <c r="AG35" s="451"/>
      <c r="AH35" s="452"/>
      <c r="AI35" s="185"/>
      <c r="AJ35" s="195"/>
      <c r="AK35" s="193"/>
      <c r="AL35" s="193"/>
      <c r="AM35" s="194"/>
      <c r="AN35" s="195"/>
      <c r="AO35" s="193"/>
      <c r="AP35" s="193"/>
      <c r="AQ35" s="194"/>
    </row>
    <row r="36" spans="1:43" x14ac:dyDescent="0.15">
      <c r="A36" s="122">
        <v>0.46458333333333335</v>
      </c>
      <c r="B36" s="490" t="str">
        <f>[1]組合せ作成!C102</f>
        <v>麻3-A</v>
      </c>
      <c r="C36" s="491"/>
      <c r="D36" s="491"/>
      <c r="E36" s="222" t="s">
        <v>118</v>
      </c>
      <c r="F36" s="491" t="str">
        <f>[1]組合せ作成!C103</f>
        <v>世3-A</v>
      </c>
      <c r="G36" s="491"/>
      <c r="H36" s="492"/>
      <c r="I36" s="223" t="str">
        <f>[1]組合せ作成!E102</f>
        <v>田園</v>
      </c>
      <c r="J36" s="490" t="str">
        <f>[1]組合せ作成!C104</f>
        <v>田3-A</v>
      </c>
      <c r="K36" s="491"/>
      <c r="L36" s="491"/>
      <c r="M36" s="222" t="s">
        <v>117</v>
      </c>
      <c r="N36" s="491" t="str">
        <f>[1]組合せ作成!C105</f>
        <v>世3-B</v>
      </c>
      <c r="O36" s="491"/>
      <c r="P36" s="492"/>
      <c r="Q36" s="224" t="str">
        <f>[1]組合せ作成!E104</f>
        <v>麻生</v>
      </c>
      <c r="R36" s="122">
        <v>0.46458333333333335</v>
      </c>
      <c r="S36" s="490" t="str">
        <f>[1]組合せ作成!C106</f>
        <v>グ3-A</v>
      </c>
      <c r="T36" s="491"/>
      <c r="U36" s="491"/>
      <c r="V36" s="222" t="s">
        <v>118</v>
      </c>
      <c r="W36" s="491" t="str">
        <f>[1]組合せ作成!C107</f>
        <v>田3-B</v>
      </c>
      <c r="X36" s="491"/>
      <c r="Y36" s="492"/>
      <c r="Z36" s="223" t="str">
        <f>[1]組合せ作成!E106</f>
        <v>世田谷</v>
      </c>
      <c r="AA36" s="487" t="str">
        <f>[1]組合せ作成!C108</f>
        <v>世3-C</v>
      </c>
      <c r="AB36" s="488"/>
      <c r="AC36" s="488"/>
      <c r="AD36" s="225" t="s">
        <v>117</v>
      </c>
      <c r="AE36" s="488" t="str">
        <f>[1]組合せ作成!C109</f>
        <v>田3-C</v>
      </c>
      <c r="AF36" s="488"/>
      <c r="AG36" s="489"/>
      <c r="AH36" s="224" t="str">
        <f>[1]組合せ作成!E108</f>
        <v>グリーン</v>
      </c>
      <c r="AI36" s="185"/>
      <c r="AJ36" s="195"/>
      <c r="AK36" s="193"/>
      <c r="AL36" s="193"/>
      <c r="AM36" s="194"/>
      <c r="AN36" s="195"/>
      <c r="AO36" s="193"/>
      <c r="AP36" s="193"/>
      <c r="AQ36" s="194"/>
    </row>
    <row r="37" spans="1:43" x14ac:dyDescent="0.15">
      <c r="A37" s="122"/>
      <c r="B37" s="490"/>
      <c r="C37" s="491"/>
      <c r="D37" s="491"/>
      <c r="E37" s="222"/>
      <c r="F37" s="491"/>
      <c r="G37" s="491"/>
      <c r="H37" s="492"/>
      <c r="I37" s="223"/>
      <c r="J37" s="490"/>
      <c r="K37" s="491"/>
      <c r="L37" s="491"/>
      <c r="M37" s="222"/>
      <c r="N37" s="491"/>
      <c r="O37" s="491"/>
      <c r="P37" s="492"/>
      <c r="Q37" s="223"/>
      <c r="R37" s="122"/>
      <c r="S37" s="490"/>
      <c r="T37" s="491"/>
      <c r="U37" s="491"/>
      <c r="V37" s="222"/>
      <c r="W37" s="491"/>
      <c r="X37" s="491"/>
      <c r="Y37" s="492"/>
      <c r="Z37" s="223"/>
      <c r="AA37" s="490"/>
      <c r="AB37" s="491"/>
      <c r="AC37" s="491"/>
      <c r="AD37" s="222"/>
      <c r="AE37" s="491"/>
      <c r="AF37" s="491"/>
      <c r="AG37" s="492"/>
      <c r="AH37" s="223"/>
      <c r="AI37" s="191">
        <v>0.46527777777777773</v>
      </c>
      <c r="AJ37" s="189" t="str">
        <f>[1]組合せ作成!C201</f>
        <v>グ5-A</v>
      </c>
      <c r="AK37" s="187" t="s">
        <v>118</v>
      </c>
      <c r="AL37" s="187" t="str">
        <f>[1]組合せ作成!C202</f>
        <v>麻5-A</v>
      </c>
      <c r="AM37" s="188" t="str">
        <f>[1]組合せ作成!E201</f>
        <v>川崎</v>
      </c>
      <c r="AN37" s="195" t="str">
        <f>[1]組合せ作成!C241</f>
        <v>田6-A</v>
      </c>
      <c r="AO37" s="193" t="s">
        <v>117</v>
      </c>
      <c r="AP37" s="193" t="str">
        <f>[1]組合せ作成!C242</f>
        <v>麻6-B</v>
      </c>
      <c r="AQ37" s="194" t="str">
        <f>[1]組合せ作成!E241</f>
        <v>世田谷</v>
      </c>
    </row>
    <row r="38" spans="1:43" ht="14.25" thickBot="1" x14ac:dyDescent="0.2">
      <c r="A38" s="122">
        <v>0.47638888888888892</v>
      </c>
      <c r="B38" s="475" t="str">
        <f>[1]組合せ作成!L147</f>
        <v>4-⑦</v>
      </c>
      <c r="C38" s="476"/>
      <c r="D38" s="476"/>
      <c r="E38" s="219"/>
      <c r="F38" s="476"/>
      <c r="G38" s="476"/>
      <c r="H38" s="476"/>
      <c r="I38" s="220" t="str">
        <f>[1]組合せ作成!P147</f>
        <v>多摩</v>
      </c>
      <c r="J38" s="475" t="str">
        <f>[1]組合せ作成!L151</f>
        <v>4-⑨</v>
      </c>
      <c r="K38" s="476"/>
      <c r="L38" s="476"/>
      <c r="M38" s="219"/>
      <c r="N38" s="476"/>
      <c r="O38" s="476"/>
      <c r="P38" s="476"/>
      <c r="Q38" s="220" t="str">
        <f>[1]組合せ作成!P151</f>
        <v>世田谷</v>
      </c>
      <c r="R38" s="122">
        <v>0.47638888888888892</v>
      </c>
      <c r="S38" s="490" t="str">
        <f>[1]組合せ作成!C110</f>
        <v>多3-A</v>
      </c>
      <c r="T38" s="491"/>
      <c r="U38" s="491"/>
      <c r="V38" s="222" t="s">
        <v>117</v>
      </c>
      <c r="W38" s="491" t="str">
        <f>[1]組合せ作成!C111</f>
        <v>田3-D</v>
      </c>
      <c r="X38" s="491"/>
      <c r="Y38" s="492"/>
      <c r="Z38" s="223" t="str">
        <f>[1]組合せ作成!E110</f>
        <v>川崎</v>
      </c>
      <c r="AA38" s="490" t="str">
        <f>[1]組合せ作成!C112</f>
        <v>川3-A</v>
      </c>
      <c r="AB38" s="491"/>
      <c r="AC38" s="491"/>
      <c r="AD38" s="222" t="s">
        <v>117</v>
      </c>
      <c r="AE38" s="491" t="str">
        <f>[1]組合せ作成!C113</f>
        <v>世3-D</v>
      </c>
      <c r="AF38" s="491"/>
      <c r="AG38" s="492"/>
      <c r="AH38" s="223" t="str">
        <f>[1]組合せ作成!E112</f>
        <v>多摩</v>
      </c>
      <c r="AI38" s="185"/>
      <c r="AJ38" s="226"/>
      <c r="AK38" s="227"/>
      <c r="AL38" s="227"/>
      <c r="AM38" s="228"/>
      <c r="AN38" s="229"/>
      <c r="AO38" s="230"/>
      <c r="AP38" s="230"/>
      <c r="AQ38" s="231"/>
    </row>
    <row r="39" spans="1:43" x14ac:dyDescent="0.15">
      <c r="A39" s="122"/>
      <c r="B39" s="475"/>
      <c r="C39" s="476"/>
      <c r="D39" s="476"/>
      <c r="E39" s="219"/>
      <c r="F39" s="476"/>
      <c r="G39" s="476"/>
      <c r="H39" s="476"/>
      <c r="I39" s="220"/>
      <c r="J39" s="475"/>
      <c r="K39" s="476"/>
      <c r="L39" s="476"/>
      <c r="M39" s="219"/>
      <c r="N39" s="476"/>
      <c r="O39" s="476"/>
      <c r="P39" s="476"/>
      <c r="Q39" s="220"/>
      <c r="R39" s="122"/>
      <c r="S39" s="490"/>
      <c r="T39" s="491"/>
      <c r="U39" s="491"/>
      <c r="V39" s="222"/>
      <c r="W39" s="491"/>
      <c r="X39" s="491"/>
      <c r="Y39" s="492"/>
      <c r="Z39" s="223"/>
      <c r="AA39" s="490"/>
      <c r="AB39" s="491"/>
      <c r="AC39" s="491"/>
      <c r="AD39" s="222"/>
      <c r="AE39" s="491"/>
      <c r="AF39" s="491"/>
      <c r="AG39" s="492"/>
      <c r="AH39" s="223"/>
      <c r="AI39" s="191">
        <v>0.4826388888888889</v>
      </c>
      <c r="AJ39" s="496" t="s">
        <v>125</v>
      </c>
      <c r="AK39" s="497"/>
      <c r="AL39" s="497"/>
      <c r="AM39" s="497"/>
      <c r="AN39" s="497"/>
      <c r="AO39" s="497"/>
      <c r="AP39" s="497"/>
      <c r="AQ39" s="498"/>
    </row>
    <row r="40" spans="1:43" x14ac:dyDescent="0.15">
      <c r="A40" s="122">
        <v>0.48819444444444443</v>
      </c>
      <c r="B40" s="475" t="str">
        <f>[1]組合せ作成!L149</f>
        <v>4-⑧</v>
      </c>
      <c r="C40" s="476"/>
      <c r="D40" s="476"/>
      <c r="E40" s="219"/>
      <c r="F40" s="476"/>
      <c r="G40" s="476"/>
      <c r="H40" s="476"/>
      <c r="I40" s="220" t="str">
        <f>[1]組合せ作成!P149</f>
        <v>麻生</v>
      </c>
      <c r="J40" s="475" t="str">
        <f>[1]組合せ作成!L153</f>
        <v>4-⑩</v>
      </c>
      <c r="K40" s="476"/>
      <c r="L40" s="476"/>
      <c r="M40" s="219"/>
      <c r="N40" s="476"/>
      <c r="O40" s="476"/>
      <c r="P40" s="476"/>
      <c r="Q40" s="220" t="str">
        <f>[1]組合せ作成!P153</f>
        <v>川崎</v>
      </c>
      <c r="R40" s="122">
        <v>0.48819444444444443</v>
      </c>
      <c r="S40" s="490" t="str">
        <f>[1]組合せ作成!L102</f>
        <v>3-⑦</v>
      </c>
      <c r="T40" s="491"/>
      <c r="U40" s="491"/>
      <c r="V40" s="222"/>
      <c r="W40" s="491"/>
      <c r="X40" s="491"/>
      <c r="Y40" s="492"/>
      <c r="Z40" s="223" t="str">
        <f>[1]組合せ作成!P102</f>
        <v>多摩</v>
      </c>
      <c r="AA40" s="490" t="str">
        <f>[1]組合せ作成!L104</f>
        <v>3-⑧</v>
      </c>
      <c r="AB40" s="491"/>
      <c r="AC40" s="491"/>
      <c r="AD40" s="222"/>
      <c r="AE40" s="491"/>
      <c r="AF40" s="491"/>
      <c r="AG40" s="492"/>
      <c r="AH40" s="223" t="str">
        <f>[1]組合せ作成!P104</f>
        <v>麻生</v>
      </c>
      <c r="AI40" s="185"/>
      <c r="AJ40" s="502"/>
      <c r="AK40" s="503"/>
      <c r="AL40" s="503"/>
      <c r="AM40" s="503"/>
      <c r="AN40" s="503"/>
      <c r="AO40" s="503"/>
      <c r="AP40" s="503"/>
      <c r="AQ40" s="504"/>
    </row>
    <row r="41" spans="1:43" x14ac:dyDescent="0.15">
      <c r="A41" s="122"/>
      <c r="B41" s="475"/>
      <c r="C41" s="476"/>
      <c r="D41" s="476"/>
      <c r="E41" s="219"/>
      <c r="F41" s="476"/>
      <c r="G41" s="476"/>
      <c r="H41" s="476"/>
      <c r="I41" s="220"/>
      <c r="J41" s="475"/>
      <c r="K41" s="476"/>
      <c r="L41" s="476"/>
      <c r="M41" s="219"/>
      <c r="N41" s="476"/>
      <c r="O41" s="476"/>
      <c r="P41" s="476"/>
      <c r="Q41" s="220"/>
      <c r="R41" s="122"/>
      <c r="S41" s="490"/>
      <c r="T41" s="491"/>
      <c r="U41" s="491"/>
      <c r="V41" s="222"/>
      <c r="W41" s="491"/>
      <c r="X41" s="491"/>
      <c r="Y41" s="492"/>
      <c r="Z41" s="223"/>
      <c r="AA41" s="490"/>
      <c r="AB41" s="491"/>
      <c r="AC41" s="491"/>
      <c r="AD41" s="222"/>
      <c r="AE41" s="491"/>
      <c r="AF41" s="491"/>
      <c r="AG41" s="492"/>
      <c r="AH41" s="223"/>
      <c r="AI41" s="185"/>
      <c r="AJ41" s="502"/>
      <c r="AK41" s="503"/>
      <c r="AL41" s="503"/>
      <c r="AM41" s="503"/>
      <c r="AN41" s="503"/>
      <c r="AO41" s="503"/>
      <c r="AP41" s="503"/>
      <c r="AQ41" s="504"/>
    </row>
    <row r="42" spans="1:43" x14ac:dyDescent="0.15">
      <c r="A42" s="122">
        <v>0.5</v>
      </c>
      <c r="B42" s="475" t="str">
        <f>[1]組合せ作成!L155</f>
        <v>4-⑪</v>
      </c>
      <c r="C42" s="476"/>
      <c r="D42" s="476"/>
      <c r="E42" s="219"/>
      <c r="F42" s="476"/>
      <c r="G42" s="476"/>
      <c r="H42" s="476"/>
      <c r="I42" s="220" t="str">
        <f>[1]組合せ作成!P155</f>
        <v>グリーン</v>
      </c>
      <c r="J42" s="475" t="str">
        <f>[1]組合せ作成!L157</f>
        <v>4-⑫</v>
      </c>
      <c r="K42" s="476"/>
      <c r="L42" s="476"/>
      <c r="M42" s="219"/>
      <c r="N42" s="476"/>
      <c r="O42" s="476"/>
      <c r="P42" s="476"/>
      <c r="Q42" s="220" t="str">
        <f>[1]組合せ作成!P157</f>
        <v>田園</v>
      </c>
      <c r="R42" s="122">
        <v>0.5</v>
      </c>
      <c r="S42" s="490" t="str">
        <f>[1]組合せ作成!L106</f>
        <v>3-⑨</v>
      </c>
      <c r="T42" s="491"/>
      <c r="U42" s="491"/>
      <c r="V42" s="222"/>
      <c r="W42" s="491"/>
      <c r="X42" s="491"/>
      <c r="Y42" s="492"/>
      <c r="Z42" s="223" t="str">
        <f>[1]組合せ作成!P106</f>
        <v>世田谷</v>
      </c>
      <c r="AA42" s="490" t="str">
        <f>[1]組合せ作成!L108</f>
        <v>3-⑩</v>
      </c>
      <c r="AB42" s="491"/>
      <c r="AC42" s="491"/>
      <c r="AD42" s="222"/>
      <c r="AE42" s="491"/>
      <c r="AF42" s="491"/>
      <c r="AG42" s="492"/>
      <c r="AH42" s="223" t="str">
        <f>[1]組合せ作成!P108</f>
        <v>田園</v>
      </c>
      <c r="AI42" s="191"/>
      <c r="AJ42" s="502"/>
      <c r="AK42" s="503"/>
      <c r="AL42" s="503"/>
      <c r="AM42" s="503"/>
      <c r="AN42" s="503"/>
      <c r="AO42" s="503"/>
      <c r="AP42" s="503"/>
      <c r="AQ42" s="504"/>
    </row>
    <row r="43" spans="1:43" x14ac:dyDescent="0.15">
      <c r="A43" s="232"/>
      <c r="B43" s="475"/>
      <c r="C43" s="476"/>
      <c r="D43" s="476"/>
      <c r="E43" s="219"/>
      <c r="F43" s="476"/>
      <c r="G43" s="476"/>
      <c r="H43" s="476"/>
      <c r="I43" s="220"/>
      <c r="J43" s="475"/>
      <c r="K43" s="476"/>
      <c r="L43" s="476"/>
      <c r="M43" s="219"/>
      <c r="N43" s="476"/>
      <c r="O43" s="476"/>
      <c r="P43" s="476"/>
      <c r="Q43" s="220"/>
      <c r="R43" s="232"/>
      <c r="S43" s="490"/>
      <c r="T43" s="491"/>
      <c r="U43" s="491"/>
      <c r="V43" s="222"/>
      <c r="W43" s="491"/>
      <c r="X43" s="491"/>
      <c r="Y43" s="492"/>
      <c r="Z43" s="223"/>
      <c r="AA43" s="490"/>
      <c r="AB43" s="491"/>
      <c r="AC43" s="491"/>
      <c r="AD43" s="222"/>
      <c r="AE43" s="491"/>
      <c r="AF43" s="491"/>
      <c r="AG43" s="492"/>
      <c r="AH43" s="223"/>
      <c r="AI43" s="191"/>
      <c r="AJ43" s="502"/>
      <c r="AK43" s="503"/>
      <c r="AL43" s="503"/>
      <c r="AM43" s="503"/>
      <c r="AN43" s="503"/>
      <c r="AO43" s="503"/>
      <c r="AP43" s="503"/>
      <c r="AQ43" s="504"/>
    </row>
    <row r="44" spans="1:43" x14ac:dyDescent="0.15">
      <c r="A44" s="122">
        <v>0.51180555555555551</v>
      </c>
      <c r="B44" s="475" t="str">
        <f>[1]組合せ作成!L161</f>
        <v>4-⑭</v>
      </c>
      <c r="C44" s="476"/>
      <c r="D44" s="476"/>
      <c r="E44" s="219"/>
      <c r="F44" s="476"/>
      <c r="G44" s="476"/>
      <c r="H44" s="476"/>
      <c r="I44" s="220" t="str">
        <f>[1]組合せ作成!P161</f>
        <v>麻生</v>
      </c>
      <c r="J44" s="475" t="str">
        <f>[1]組合せ作成!L163</f>
        <v>4-⑮</v>
      </c>
      <c r="K44" s="476"/>
      <c r="L44" s="476"/>
      <c r="M44" s="219"/>
      <c r="N44" s="476"/>
      <c r="O44" s="476"/>
      <c r="P44" s="476"/>
      <c r="Q44" s="220" t="str">
        <f>[1]組合せ作成!P163</f>
        <v>グリーン</v>
      </c>
      <c r="R44" s="122">
        <v>0.51180555555555551</v>
      </c>
      <c r="S44" s="490" t="str">
        <f>[1]組合せ作成!L110</f>
        <v>3-⑪</v>
      </c>
      <c r="T44" s="491"/>
      <c r="U44" s="491"/>
      <c r="V44" s="222"/>
      <c r="W44" s="491"/>
      <c r="X44" s="491"/>
      <c r="Y44" s="492"/>
      <c r="Z44" s="223" t="str">
        <f>[1]組合せ作成!P110</f>
        <v>世田谷</v>
      </c>
      <c r="AA44" s="490" t="str">
        <f>[1]組合せ作成!L114</f>
        <v>3-⑬</v>
      </c>
      <c r="AB44" s="491"/>
      <c r="AC44" s="491"/>
      <c r="AD44" s="222"/>
      <c r="AE44" s="491"/>
      <c r="AF44" s="491"/>
      <c r="AG44" s="492"/>
      <c r="AH44" s="223" t="str">
        <f>[1]組合せ作成!P114</f>
        <v>川崎</v>
      </c>
      <c r="AI44" s="122"/>
      <c r="AJ44" s="502"/>
      <c r="AK44" s="503"/>
      <c r="AL44" s="503"/>
      <c r="AM44" s="503"/>
      <c r="AN44" s="503"/>
      <c r="AO44" s="503"/>
      <c r="AP44" s="503"/>
      <c r="AQ44" s="504"/>
    </row>
    <row r="45" spans="1:43" ht="14.25" thickBot="1" x14ac:dyDescent="0.2">
      <c r="A45" s="232"/>
      <c r="B45" s="485"/>
      <c r="C45" s="486"/>
      <c r="D45" s="486"/>
      <c r="E45" s="221"/>
      <c r="F45" s="486"/>
      <c r="G45" s="486"/>
      <c r="H45" s="486"/>
      <c r="I45" s="233"/>
      <c r="J45" s="475"/>
      <c r="K45" s="476"/>
      <c r="L45" s="476"/>
      <c r="M45" s="219"/>
      <c r="N45" s="476"/>
      <c r="O45" s="476"/>
      <c r="P45" s="476"/>
      <c r="Q45" s="220"/>
      <c r="R45" s="234"/>
      <c r="S45" s="493"/>
      <c r="T45" s="494"/>
      <c r="U45" s="494"/>
      <c r="V45" s="235"/>
      <c r="W45" s="494"/>
      <c r="X45" s="494"/>
      <c r="Y45" s="495"/>
      <c r="Z45" s="236"/>
      <c r="AA45" s="493"/>
      <c r="AB45" s="494"/>
      <c r="AC45" s="494"/>
      <c r="AD45" s="235"/>
      <c r="AE45" s="494"/>
      <c r="AF45" s="494"/>
      <c r="AG45" s="495"/>
      <c r="AH45" s="236"/>
      <c r="AI45" s="237"/>
      <c r="AJ45" s="499"/>
      <c r="AK45" s="500"/>
      <c r="AL45" s="500"/>
      <c r="AM45" s="500"/>
      <c r="AN45" s="500"/>
      <c r="AO45" s="500"/>
      <c r="AP45" s="500"/>
      <c r="AQ45" s="501"/>
    </row>
    <row r="46" spans="1:43" x14ac:dyDescent="0.15">
      <c r="A46" s="122">
        <v>0.52777777777777779</v>
      </c>
      <c r="B46" s="496" t="s">
        <v>292</v>
      </c>
      <c r="C46" s="497"/>
      <c r="D46" s="497"/>
      <c r="E46" s="497"/>
      <c r="F46" s="497"/>
      <c r="G46" s="497"/>
      <c r="H46" s="497"/>
      <c r="I46" s="497"/>
      <c r="J46" s="497"/>
      <c r="K46" s="497"/>
      <c r="L46" s="497"/>
      <c r="M46" s="497"/>
      <c r="N46" s="497"/>
      <c r="O46" s="497"/>
      <c r="P46" s="497"/>
      <c r="Q46" s="497"/>
      <c r="R46" s="497"/>
      <c r="S46" s="497"/>
      <c r="T46" s="497"/>
      <c r="U46" s="497"/>
      <c r="V46" s="497"/>
      <c r="W46" s="497"/>
      <c r="X46" s="497"/>
      <c r="Y46" s="497"/>
      <c r="Z46" s="497"/>
      <c r="AA46" s="497"/>
      <c r="AB46" s="497"/>
      <c r="AC46" s="497"/>
      <c r="AD46" s="497"/>
      <c r="AE46" s="497"/>
      <c r="AF46" s="497"/>
      <c r="AG46" s="497"/>
      <c r="AH46" s="497"/>
      <c r="AI46" s="497"/>
      <c r="AJ46" s="497"/>
      <c r="AK46" s="497"/>
      <c r="AL46" s="497"/>
      <c r="AM46" s="497"/>
      <c r="AN46" s="497"/>
      <c r="AO46" s="497"/>
      <c r="AP46" s="497"/>
      <c r="AQ46" s="498"/>
    </row>
    <row r="47" spans="1:43" ht="14.25" thickBot="1" x14ac:dyDescent="0.2">
      <c r="A47" s="234"/>
      <c r="B47" s="499"/>
      <c r="C47" s="500"/>
      <c r="D47" s="500"/>
      <c r="E47" s="500"/>
      <c r="F47" s="500"/>
      <c r="G47" s="500"/>
      <c r="H47" s="500"/>
      <c r="I47" s="500"/>
      <c r="J47" s="500"/>
      <c r="K47" s="500"/>
      <c r="L47" s="500"/>
      <c r="M47" s="500"/>
      <c r="N47" s="500"/>
      <c r="O47" s="500"/>
      <c r="P47" s="500"/>
      <c r="Q47" s="500"/>
      <c r="R47" s="500"/>
      <c r="S47" s="500"/>
      <c r="T47" s="500"/>
      <c r="U47" s="500"/>
      <c r="V47" s="500"/>
      <c r="W47" s="500"/>
      <c r="X47" s="500"/>
      <c r="Y47" s="500"/>
      <c r="Z47" s="500"/>
      <c r="AA47" s="500"/>
      <c r="AB47" s="500"/>
      <c r="AC47" s="500"/>
      <c r="AD47" s="500"/>
      <c r="AE47" s="500"/>
      <c r="AF47" s="500"/>
      <c r="AG47" s="500"/>
      <c r="AH47" s="500"/>
      <c r="AI47" s="500"/>
      <c r="AJ47" s="500"/>
      <c r="AK47" s="500"/>
      <c r="AL47" s="500"/>
      <c r="AM47" s="500"/>
      <c r="AN47" s="500"/>
      <c r="AO47" s="500"/>
      <c r="AP47" s="500"/>
      <c r="AQ47" s="501"/>
    </row>
    <row r="48" spans="1:43" x14ac:dyDescent="0.15">
      <c r="A48" s="238">
        <v>0.53472222222222221</v>
      </c>
      <c r="B48" s="239"/>
      <c r="C48" s="240"/>
      <c r="D48" s="240"/>
      <c r="E48" s="240"/>
      <c r="F48" s="240"/>
      <c r="G48" s="240"/>
      <c r="H48" s="240"/>
      <c r="I48" s="240"/>
      <c r="J48" s="477" t="str">
        <f>[1]組合せ作成!L159</f>
        <v>4-⑬</v>
      </c>
      <c r="K48" s="478"/>
      <c r="L48" s="478"/>
      <c r="M48" s="208"/>
      <c r="N48" s="478"/>
      <c r="O48" s="478"/>
      <c r="P48" s="478"/>
      <c r="Q48" s="209" t="str">
        <f>[1]組合せ作成!P159</f>
        <v>世田谷</v>
      </c>
      <c r="R48" s="241">
        <v>0.53472222222222221</v>
      </c>
      <c r="S48" s="239"/>
      <c r="T48" s="240"/>
      <c r="U48" s="240"/>
      <c r="V48" s="240"/>
      <c r="W48" s="240"/>
      <c r="X48" s="240"/>
      <c r="Y48" s="240"/>
      <c r="Z48" s="242"/>
      <c r="AA48" s="487" t="str">
        <f>[1]組合せ作成!L112</f>
        <v>3-⑫</v>
      </c>
      <c r="AB48" s="488"/>
      <c r="AC48" s="488"/>
      <c r="AD48" s="225"/>
      <c r="AE48" s="488"/>
      <c r="AF48" s="488"/>
      <c r="AG48" s="489"/>
      <c r="AH48" s="224" t="str">
        <f>[1]組合せ作成!P112</f>
        <v>田園</v>
      </c>
      <c r="AI48" s="243"/>
      <c r="AJ48" s="243"/>
      <c r="AK48" s="243"/>
      <c r="AL48" s="243"/>
      <c r="AM48" s="243"/>
      <c r="AN48" s="243"/>
      <c r="AO48" s="243"/>
      <c r="AP48" s="243"/>
      <c r="AQ48" s="243"/>
    </row>
    <row r="49" spans="1:44" x14ac:dyDescent="0.15">
      <c r="A49" s="244"/>
      <c r="B49" s="245"/>
      <c r="C49" s="246"/>
      <c r="D49" s="246"/>
      <c r="E49" s="246"/>
      <c r="F49" s="246"/>
      <c r="G49" s="246"/>
      <c r="H49" s="246"/>
      <c r="I49" s="246"/>
      <c r="J49" s="210"/>
      <c r="K49" s="208"/>
      <c r="L49" s="208"/>
      <c r="M49" s="208"/>
      <c r="N49" s="208"/>
      <c r="O49" s="208"/>
      <c r="P49" s="208"/>
      <c r="Q49" s="209"/>
      <c r="R49" s="244"/>
      <c r="S49" s="245"/>
      <c r="T49" s="246"/>
      <c r="U49" s="246"/>
      <c r="V49" s="246"/>
      <c r="W49" s="246"/>
      <c r="X49" s="246"/>
      <c r="Y49" s="246"/>
      <c r="Z49" s="247"/>
      <c r="AA49" s="490"/>
      <c r="AB49" s="491"/>
      <c r="AC49" s="491"/>
      <c r="AD49" s="222"/>
      <c r="AE49" s="491"/>
      <c r="AF49" s="491"/>
      <c r="AG49" s="492"/>
      <c r="AH49" s="223"/>
      <c r="AI49" s="243"/>
      <c r="AJ49" s="243"/>
      <c r="AK49" s="243"/>
      <c r="AL49" s="243"/>
      <c r="AM49" s="243"/>
      <c r="AN49" s="243"/>
      <c r="AO49" s="243"/>
      <c r="AP49" s="243"/>
      <c r="AQ49" s="243"/>
    </row>
    <row r="50" spans="1:44" x14ac:dyDescent="0.15">
      <c r="A50" s="122">
        <v>0.54652777777777783</v>
      </c>
      <c r="B50" s="477" t="s">
        <v>122</v>
      </c>
      <c r="C50" s="478"/>
      <c r="D50" s="478"/>
      <c r="E50" s="248"/>
      <c r="F50" s="478" t="str">
        <f>[1]組合せ作成!L165</f>
        <v>4-⑯</v>
      </c>
      <c r="G50" s="478"/>
      <c r="H50" s="478"/>
      <c r="I50" s="249" t="str">
        <f>[1]組合せ作成!P165</f>
        <v>多摩</v>
      </c>
      <c r="J50" s="505"/>
      <c r="K50" s="506"/>
      <c r="L50" s="506"/>
      <c r="M50" s="250"/>
      <c r="N50" s="506"/>
      <c r="O50" s="506"/>
      <c r="P50" s="506"/>
      <c r="Q50" s="251"/>
      <c r="R50" s="122">
        <v>0.54652777777777783</v>
      </c>
      <c r="S50" s="507" t="s">
        <v>122</v>
      </c>
      <c r="T50" s="508"/>
      <c r="U50" s="508"/>
      <c r="V50" s="252"/>
      <c r="W50" s="508" t="str">
        <f>[1]組合せ作成!L116</f>
        <v>3-⑭</v>
      </c>
      <c r="X50" s="508"/>
      <c r="Y50" s="508"/>
      <c r="Z50" s="224" t="str">
        <f>[1]組合せ作成!P116</f>
        <v>グリーン</v>
      </c>
      <c r="AA50" s="505"/>
      <c r="AB50" s="506"/>
      <c r="AC50" s="506"/>
      <c r="AD50" s="250"/>
      <c r="AE50" s="506"/>
      <c r="AF50" s="506"/>
      <c r="AG50" s="506"/>
      <c r="AH50" s="253"/>
      <c r="AI50" s="254"/>
      <c r="AJ50" s="255"/>
      <c r="AK50" s="153"/>
      <c r="AL50" s="153"/>
      <c r="AM50" s="153"/>
      <c r="AN50" s="153"/>
      <c r="AO50" s="153"/>
      <c r="AP50" s="153"/>
      <c r="AQ50" s="153"/>
    </row>
    <row r="51" spans="1:44" x14ac:dyDescent="0.15">
      <c r="A51" s="232"/>
      <c r="B51" s="475"/>
      <c r="C51" s="476"/>
      <c r="D51" s="476"/>
      <c r="E51" s="256"/>
      <c r="F51" s="476"/>
      <c r="G51" s="476"/>
      <c r="H51" s="476"/>
      <c r="I51" s="257"/>
      <c r="J51" s="511"/>
      <c r="K51" s="512"/>
      <c r="L51" s="512"/>
      <c r="M51" s="258"/>
      <c r="N51" s="512"/>
      <c r="O51" s="512"/>
      <c r="P51" s="512"/>
      <c r="Q51" s="259"/>
      <c r="R51" s="232"/>
      <c r="S51" s="490"/>
      <c r="T51" s="491"/>
      <c r="U51" s="491"/>
      <c r="V51" s="260"/>
      <c r="W51" s="491"/>
      <c r="X51" s="491"/>
      <c r="Y51" s="491"/>
      <c r="Z51" s="223"/>
      <c r="AA51" s="511"/>
      <c r="AB51" s="512"/>
      <c r="AC51" s="512"/>
      <c r="AD51" s="258"/>
      <c r="AE51" s="512"/>
      <c r="AF51" s="512"/>
      <c r="AG51" s="512"/>
      <c r="AH51" s="261"/>
      <c r="AJ51" s="153"/>
      <c r="AK51" s="153"/>
      <c r="AL51" s="153"/>
      <c r="AM51" s="153"/>
      <c r="AN51" s="153"/>
      <c r="AO51" s="153"/>
      <c r="AP51" s="153"/>
      <c r="AQ51" s="153"/>
    </row>
    <row r="52" spans="1:44" ht="14.25" thickBot="1" x14ac:dyDescent="0.2">
      <c r="A52" s="122">
        <v>0.55833333333333335</v>
      </c>
      <c r="B52" s="513" t="s">
        <v>123</v>
      </c>
      <c r="C52" s="514"/>
      <c r="D52" s="514"/>
      <c r="E52" s="262"/>
      <c r="F52" s="514"/>
      <c r="G52" s="514"/>
      <c r="H52" s="514"/>
      <c r="I52" s="263"/>
      <c r="J52" s="515"/>
      <c r="K52" s="516"/>
      <c r="L52" s="516"/>
      <c r="M52" s="264"/>
      <c r="N52" s="516"/>
      <c r="O52" s="516"/>
      <c r="P52" s="516"/>
      <c r="Q52" s="265"/>
      <c r="R52" s="122">
        <v>0.55833333333333335</v>
      </c>
      <c r="S52" s="493" t="s">
        <v>123</v>
      </c>
      <c r="T52" s="494"/>
      <c r="U52" s="494"/>
      <c r="V52" s="266"/>
      <c r="W52" s="494"/>
      <c r="X52" s="494"/>
      <c r="Y52" s="494"/>
      <c r="Z52" s="267"/>
      <c r="AA52" s="515"/>
      <c r="AB52" s="516"/>
      <c r="AC52" s="516"/>
      <c r="AD52" s="264"/>
      <c r="AE52" s="516"/>
      <c r="AF52" s="516"/>
      <c r="AG52" s="516"/>
      <c r="AH52" s="268"/>
      <c r="AI52" s="254"/>
      <c r="AJ52" s="255"/>
      <c r="AK52" s="153"/>
      <c r="AL52" s="153"/>
      <c r="AM52" s="153"/>
      <c r="AN52" s="153"/>
      <c r="AO52" s="153"/>
      <c r="AP52" s="153"/>
      <c r="AQ52" s="153"/>
    </row>
    <row r="53" spans="1:44" ht="14.25" thickBot="1" x14ac:dyDescent="0.2">
      <c r="A53" s="122"/>
      <c r="B53" s="450" t="s">
        <v>293</v>
      </c>
      <c r="C53" s="451"/>
      <c r="D53" s="451"/>
      <c r="E53" s="451"/>
      <c r="F53" s="451"/>
      <c r="G53" s="451"/>
      <c r="H53" s="451"/>
      <c r="I53" s="451"/>
      <c r="J53" s="451"/>
      <c r="K53" s="451"/>
      <c r="L53" s="451"/>
      <c r="M53" s="451"/>
      <c r="N53" s="451"/>
      <c r="O53" s="451"/>
      <c r="P53" s="451"/>
      <c r="Q53" s="451"/>
      <c r="R53" s="122"/>
      <c r="S53" s="450" t="s">
        <v>294</v>
      </c>
      <c r="T53" s="451"/>
      <c r="U53" s="451"/>
      <c r="V53" s="451"/>
      <c r="W53" s="451"/>
      <c r="X53" s="451"/>
      <c r="Y53" s="451"/>
      <c r="Z53" s="451"/>
      <c r="AA53" s="451"/>
      <c r="AB53" s="451"/>
      <c r="AC53" s="451"/>
      <c r="AD53" s="451"/>
      <c r="AE53" s="451"/>
      <c r="AF53" s="451"/>
      <c r="AG53" s="451"/>
      <c r="AH53" s="452"/>
      <c r="AJ53" s="255"/>
      <c r="AK53" s="153"/>
      <c r="AL53" s="153"/>
      <c r="AM53" s="153"/>
      <c r="AN53" s="153"/>
      <c r="AO53" s="153"/>
      <c r="AP53" s="153"/>
      <c r="AQ53" s="153"/>
    </row>
    <row r="54" spans="1:44" x14ac:dyDescent="0.15">
      <c r="A54" s="122">
        <v>0.5625</v>
      </c>
      <c r="B54" s="509" t="str">
        <f>[1]組合せ作成!L193</f>
        <v>5-⑥</v>
      </c>
      <c r="C54" s="510"/>
      <c r="D54" s="510"/>
      <c r="E54" s="510"/>
      <c r="F54" s="510"/>
      <c r="G54" s="510"/>
      <c r="H54" s="510"/>
      <c r="I54" s="187"/>
      <c r="J54" s="510"/>
      <c r="K54" s="510"/>
      <c r="L54" s="510"/>
      <c r="M54" s="510"/>
      <c r="N54" s="510"/>
      <c r="O54" s="510"/>
      <c r="P54" s="510"/>
      <c r="Q54" s="188" t="str">
        <f>[1]組合せ作成!P193</f>
        <v>田園</v>
      </c>
      <c r="R54" s="122">
        <v>0.5625</v>
      </c>
      <c r="S54" s="509" t="str">
        <f>[1]組合せ作成!L195</f>
        <v>5-⑦</v>
      </c>
      <c r="T54" s="510"/>
      <c r="U54" s="510"/>
      <c r="V54" s="510"/>
      <c r="W54" s="510"/>
      <c r="X54" s="510"/>
      <c r="Y54" s="510"/>
      <c r="Z54" s="269"/>
      <c r="AA54" s="510"/>
      <c r="AB54" s="510"/>
      <c r="AC54" s="510"/>
      <c r="AD54" s="510"/>
      <c r="AE54" s="510"/>
      <c r="AF54" s="510"/>
      <c r="AG54" s="510"/>
      <c r="AH54" s="188" t="str">
        <f>[1]組合せ作成!P195</f>
        <v>グリーン</v>
      </c>
      <c r="AI54" s="254"/>
      <c r="AJ54" s="255"/>
      <c r="AK54" s="153"/>
      <c r="AL54" s="153"/>
      <c r="AM54" s="153"/>
      <c r="AN54" s="153"/>
      <c r="AO54" s="153"/>
      <c r="AP54" s="153"/>
      <c r="AQ54" s="153"/>
    </row>
    <row r="55" spans="1:44" x14ac:dyDescent="0.15">
      <c r="A55" s="122"/>
      <c r="B55" s="509"/>
      <c r="C55" s="510"/>
      <c r="D55" s="510"/>
      <c r="E55" s="510"/>
      <c r="F55" s="510"/>
      <c r="G55" s="510"/>
      <c r="H55" s="510"/>
      <c r="I55" s="187"/>
      <c r="J55" s="510"/>
      <c r="K55" s="510"/>
      <c r="L55" s="510"/>
      <c r="M55" s="510"/>
      <c r="N55" s="510"/>
      <c r="O55" s="510"/>
      <c r="P55" s="510"/>
      <c r="Q55" s="188"/>
      <c r="R55" s="122"/>
      <c r="S55" s="509"/>
      <c r="T55" s="510"/>
      <c r="U55" s="510"/>
      <c r="V55" s="510"/>
      <c r="W55" s="510"/>
      <c r="X55" s="510"/>
      <c r="Y55" s="510"/>
      <c r="Z55" s="269"/>
      <c r="AA55" s="510"/>
      <c r="AB55" s="510"/>
      <c r="AC55" s="510"/>
      <c r="AD55" s="510"/>
      <c r="AE55" s="510"/>
      <c r="AF55" s="510"/>
      <c r="AG55" s="510"/>
      <c r="AH55" s="188"/>
      <c r="AJ55" s="153"/>
      <c r="AK55" s="153"/>
      <c r="AL55" s="153"/>
      <c r="AM55" s="153"/>
      <c r="AN55" s="153"/>
      <c r="AO55" s="153"/>
      <c r="AP55" s="153"/>
      <c r="AQ55" s="153"/>
    </row>
    <row r="56" spans="1:44" x14ac:dyDescent="0.15">
      <c r="A56" s="122">
        <v>0.57638888888888895</v>
      </c>
      <c r="B56" s="517" t="str">
        <f>[1]組合せ作成!L233</f>
        <v>6-⑥</v>
      </c>
      <c r="C56" s="518"/>
      <c r="D56" s="518"/>
      <c r="E56" s="518"/>
      <c r="F56" s="518"/>
      <c r="G56" s="518"/>
      <c r="H56" s="518"/>
      <c r="I56" s="193"/>
      <c r="J56" s="518"/>
      <c r="K56" s="518"/>
      <c r="L56" s="518"/>
      <c r="M56" s="518"/>
      <c r="N56" s="518"/>
      <c r="O56" s="518"/>
      <c r="P56" s="518"/>
      <c r="Q56" s="194" t="str">
        <f>[1]組合せ作成!P233</f>
        <v>グリーン</v>
      </c>
      <c r="R56" s="122">
        <v>0.57638888888888895</v>
      </c>
      <c r="S56" s="517" t="str">
        <f>[1]組合せ作成!L235</f>
        <v>6-⑦</v>
      </c>
      <c r="T56" s="518"/>
      <c r="U56" s="518"/>
      <c r="V56" s="518"/>
      <c r="W56" s="518"/>
      <c r="X56" s="518"/>
      <c r="Y56" s="518"/>
      <c r="Z56" s="270"/>
      <c r="AA56" s="518"/>
      <c r="AB56" s="518"/>
      <c r="AC56" s="518"/>
      <c r="AD56" s="518"/>
      <c r="AE56" s="518"/>
      <c r="AF56" s="518"/>
      <c r="AG56" s="518"/>
      <c r="AH56" s="194" t="str">
        <f>[1]組合せ作成!P235</f>
        <v>麻生</v>
      </c>
      <c r="AI56" s="254"/>
      <c r="AJ56" s="255"/>
      <c r="AK56" s="153"/>
      <c r="AL56" s="153"/>
      <c r="AM56" s="153"/>
      <c r="AN56" s="153"/>
      <c r="AO56" s="153"/>
      <c r="AP56" s="153"/>
      <c r="AQ56" s="153"/>
    </row>
    <row r="57" spans="1:44" x14ac:dyDescent="0.15">
      <c r="A57" s="232"/>
      <c r="B57" s="517"/>
      <c r="C57" s="518"/>
      <c r="D57" s="518"/>
      <c r="E57" s="518"/>
      <c r="F57" s="518"/>
      <c r="G57" s="518"/>
      <c r="H57" s="518"/>
      <c r="I57" s="193"/>
      <c r="J57" s="518"/>
      <c r="K57" s="518"/>
      <c r="L57" s="518"/>
      <c r="M57" s="518"/>
      <c r="N57" s="518"/>
      <c r="O57" s="518"/>
      <c r="P57" s="518"/>
      <c r="Q57" s="194"/>
      <c r="R57" s="232"/>
      <c r="S57" s="517"/>
      <c r="T57" s="518"/>
      <c r="U57" s="518"/>
      <c r="V57" s="518"/>
      <c r="W57" s="518"/>
      <c r="X57" s="518"/>
      <c r="Y57" s="518"/>
      <c r="Z57" s="270"/>
      <c r="AA57" s="518"/>
      <c r="AB57" s="518"/>
      <c r="AC57" s="518"/>
      <c r="AD57" s="518"/>
      <c r="AE57" s="518"/>
      <c r="AF57" s="518"/>
      <c r="AG57" s="518"/>
      <c r="AH57" s="194"/>
      <c r="AJ57" s="153"/>
      <c r="AK57" s="153"/>
      <c r="AL57" s="153"/>
      <c r="AM57" s="153"/>
      <c r="AN57" s="153"/>
      <c r="AO57" s="153"/>
      <c r="AP57" s="153"/>
      <c r="AQ57" s="153"/>
    </row>
    <row r="58" spans="1:44" x14ac:dyDescent="0.15">
      <c r="A58" s="122">
        <v>0.59027777777777779</v>
      </c>
      <c r="B58" s="509" t="str">
        <f>[1]組合せ作成!L197</f>
        <v>5-⑧</v>
      </c>
      <c r="C58" s="510"/>
      <c r="D58" s="510"/>
      <c r="E58" s="510"/>
      <c r="F58" s="510"/>
      <c r="G58" s="510"/>
      <c r="H58" s="510"/>
      <c r="I58" s="187"/>
      <c r="J58" s="510"/>
      <c r="K58" s="510"/>
      <c r="L58" s="510"/>
      <c r="M58" s="510"/>
      <c r="N58" s="510"/>
      <c r="O58" s="510"/>
      <c r="P58" s="510"/>
      <c r="Q58" s="188" t="str">
        <f>[1]組合せ作成!P197</f>
        <v>多摩</v>
      </c>
      <c r="R58" s="122">
        <v>0.59027777777777779</v>
      </c>
      <c r="S58" s="509" t="str">
        <f>[1]組合せ作成!L199</f>
        <v>5-⑨</v>
      </c>
      <c r="T58" s="510"/>
      <c r="U58" s="510"/>
      <c r="V58" s="510"/>
      <c r="W58" s="510"/>
      <c r="X58" s="510"/>
      <c r="Y58" s="510"/>
      <c r="Z58" s="269"/>
      <c r="AA58" s="510"/>
      <c r="AB58" s="510"/>
      <c r="AC58" s="510"/>
      <c r="AD58" s="510"/>
      <c r="AE58" s="510"/>
      <c r="AF58" s="510"/>
      <c r="AG58" s="510"/>
      <c r="AH58" s="188" t="str">
        <f>[1]組合せ作成!P199</f>
        <v>世田谷</v>
      </c>
      <c r="AI58" s="254"/>
      <c r="AJ58" s="255"/>
      <c r="AK58" s="153"/>
      <c r="AL58" s="153"/>
      <c r="AM58" s="153"/>
      <c r="AN58" s="153"/>
      <c r="AO58" s="153"/>
      <c r="AP58" s="153"/>
      <c r="AQ58" s="153"/>
    </row>
    <row r="59" spans="1:44" x14ac:dyDescent="0.15">
      <c r="A59" s="232"/>
      <c r="B59" s="509"/>
      <c r="C59" s="510"/>
      <c r="D59" s="510"/>
      <c r="E59" s="510"/>
      <c r="F59" s="510"/>
      <c r="G59" s="510"/>
      <c r="H59" s="510"/>
      <c r="I59" s="187"/>
      <c r="J59" s="510"/>
      <c r="K59" s="510"/>
      <c r="L59" s="510"/>
      <c r="M59" s="510"/>
      <c r="N59" s="510"/>
      <c r="O59" s="510"/>
      <c r="P59" s="510"/>
      <c r="Q59" s="188"/>
      <c r="R59" s="232"/>
      <c r="S59" s="509"/>
      <c r="T59" s="510"/>
      <c r="U59" s="510"/>
      <c r="V59" s="510"/>
      <c r="W59" s="510"/>
      <c r="X59" s="510"/>
      <c r="Y59" s="510"/>
      <c r="Z59" s="269"/>
      <c r="AA59" s="510"/>
      <c r="AB59" s="510"/>
      <c r="AC59" s="510"/>
      <c r="AD59" s="510"/>
      <c r="AE59" s="510"/>
      <c r="AF59" s="510"/>
      <c r="AG59" s="510"/>
      <c r="AH59" s="188"/>
      <c r="AJ59" s="153"/>
      <c r="AK59" s="153"/>
      <c r="AL59" s="153"/>
      <c r="AM59" s="153"/>
      <c r="AN59" s="153"/>
      <c r="AO59" s="153"/>
      <c r="AP59" s="153"/>
      <c r="AQ59" s="153"/>
    </row>
    <row r="60" spans="1:44" x14ac:dyDescent="0.15">
      <c r="A60" s="122">
        <v>0.60416666666666663</v>
      </c>
      <c r="B60" s="517" t="str">
        <f>[1]組合せ作成!L237</f>
        <v>6-⑧</v>
      </c>
      <c r="C60" s="518"/>
      <c r="D60" s="518"/>
      <c r="E60" s="518"/>
      <c r="F60" s="518"/>
      <c r="G60" s="518"/>
      <c r="H60" s="518"/>
      <c r="I60" s="193"/>
      <c r="J60" s="518"/>
      <c r="K60" s="518"/>
      <c r="L60" s="518"/>
      <c r="M60" s="518"/>
      <c r="N60" s="518"/>
      <c r="O60" s="518"/>
      <c r="P60" s="518"/>
      <c r="Q60" s="194" t="str">
        <f>[1]組合せ作成!P237</f>
        <v>世田谷</v>
      </c>
      <c r="R60" s="122">
        <v>0.60416666666666663</v>
      </c>
      <c r="S60" s="517" t="str">
        <f>[1]組合せ作成!L239</f>
        <v>6-⑨</v>
      </c>
      <c r="T60" s="518"/>
      <c r="U60" s="518"/>
      <c r="V60" s="518"/>
      <c r="W60" s="518"/>
      <c r="X60" s="518"/>
      <c r="Y60" s="518"/>
      <c r="Z60" s="270"/>
      <c r="AA60" s="518"/>
      <c r="AB60" s="518"/>
      <c r="AC60" s="518"/>
      <c r="AD60" s="518"/>
      <c r="AE60" s="518"/>
      <c r="AF60" s="518"/>
      <c r="AG60" s="518"/>
      <c r="AH60" s="194" t="str">
        <f>[1]組合せ作成!P239</f>
        <v>田園</v>
      </c>
      <c r="AI60" s="254"/>
      <c r="AJ60" s="519"/>
      <c r="AK60" s="519"/>
      <c r="AL60" s="519"/>
      <c r="AM60" s="153"/>
      <c r="AN60" s="520"/>
      <c r="AO60" s="520"/>
      <c r="AP60" s="520"/>
      <c r="AQ60" s="153"/>
    </row>
    <row r="61" spans="1:44" x14ac:dyDescent="0.15">
      <c r="A61" s="232"/>
      <c r="B61" s="517"/>
      <c r="C61" s="518"/>
      <c r="D61" s="518"/>
      <c r="E61" s="518"/>
      <c r="F61" s="518"/>
      <c r="G61" s="518"/>
      <c r="H61" s="518"/>
      <c r="I61" s="193"/>
      <c r="J61" s="518"/>
      <c r="K61" s="518"/>
      <c r="L61" s="518"/>
      <c r="M61" s="518"/>
      <c r="N61" s="518"/>
      <c r="O61" s="518"/>
      <c r="P61" s="518"/>
      <c r="Q61" s="194"/>
      <c r="R61" s="232"/>
      <c r="S61" s="517"/>
      <c r="T61" s="518"/>
      <c r="U61" s="518"/>
      <c r="V61" s="518"/>
      <c r="W61" s="518"/>
      <c r="X61" s="518"/>
      <c r="Y61" s="518"/>
      <c r="Z61" s="270"/>
      <c r="AA61" s="518"/>
      <c r="AB61" s="518"/>
      <c r="AC61" s="518"/>
      <c r="AD61" s="518"/>
      <c r="AE61" s="518"/>
      <c r="AF61" s="518"/>
      <c r="AG61" s="518"/>
      <c r="AH61" s="194"/>
      <c r="AK61" s="271"/>
      <c r="AL61" s="271"/>
      <c r="AM61" s="271"/>
      <c r="AN61" s="271"/>
      <c r="AO61" s="271"/>
      <c r="AP61" s="271"/>
      <c r="AQ61" s="271"/>
      <c r="AR61" s="271"/>
    </row>
    <row r="62" spans="1:44" x14ac:dyDescent="0.15">
      <c r="A62" s="122">
        <v>0.61805555555555558</v>
      </c>
      <c r="B62" s="509" t="str">
        <f>[1]組合せ作成!L201</f>
        <v>5-⑩</v>
      </c>
      <c r="C62" s="510"/>
      <c r="D62" s="510"/>
      <c r="E62" s="510"/>
      <c r="F62" s="510"/>
      <c r="G62" s="510"/>
      <c r="H62" s="510"/>
      <c r="I62" s="187"/>
      <c r="J62" s="510"/>
      <c r="K62" s="510"/>
      <c r="L62" s="510"/>
      <c r="M62" s="510"/>
      <c r="N62" s="510"/>
      <c r="O62" s="510"/>
      <c r="P62" s="510"/>
      <c r="Q62" s="188" t="str">
        <f>[1]組合せ作成!P201</f>
        <v>川崎</v>
      </c>
      <c r="R62" s="122">
        <v>0.61805555555555558</v>
      </c>
      <c r="S62" s="509" t="str">
        <f>[1]組合せ作成!L205</f>
        <v>5-⑫</v>
      </c>
      <c r="T62" s="510"/>
      <c r="U62" s="510"/>
      <c r="V62" s="510"/>
      <c r="W62" s="510"/>
      <c r="X62" s="510"/>
      <c r="Y62" s="510"/>
      <c r="Z62" s="269"/>
      <c r="AA62" s="510"/>
      <c r="AB62" s="510"/>
      <c r="AC62" s="510"/>
      <c r="AD62" s="510"/>
      <c r="AE62" s="510"/>
      <c r="AF62" s="510"/>
      <c r="AG62" s="510"/>
      <c r="AH62" s="188" t="str">
        <f>[1]組合せ作成!P205</f>
        <v>世田谷</v>
      </c>
      <c r="AJ62" s="254"/>
      <c r="AK62" s="271"/>
      <c r="AL62" s="271"/>
      <c r="AM62" s="271"/>
      <c r="AN62" s="271"/>
      <c r="AO62" s="271"/>
      <c r="AP62" s="271"/>
      <c r="AQ62" s="271"/>
      <c r="AR62" s="271"/>
    </row>
    <row r="63" spans="1:44" x14ac:dyDescent="0.15">
      <c r="A63" s="232"/>
      <c r="B63" s="509"/>
      <c r="C63" s="510"/>
      <c r="D63" s="510"/>
      <c r="E63" s="510"/>
      <c r="F63" s="510"/>
      <c r="G63" s="510"/>
      <c r="H63" s="510"/>
      <c r="I63" s="187"/>
      <c r="J63" s="510"/>
      <c r="K63" s="510"/>
      <c r="L63" s="510"/>
      <c r="M63" s="510"/>
      <c r="N63" s="510"/>
      <c r="O63" s="510"/>
      <c r="P63" s="510"/>
      <c r="Q63" s="188"/>
      <c r="R63" s="232"/>
      <c r="S63" s="509"/>
      <c r="T63" s="510"/>
      <c r="U63" s="510"/>
      <c r="V63" s="510"/>
      <c r="W63" s="510"/>
      <c r="X63" s="510"/>
      <c r="Y63" s="510"/>
      <c r="Z63" s="269"/>
      <c r="AA63" s="510"/>
      <c r="AB63" s="510"/>
      <c r="AC63" s="510"/>
      <c r="AD63" s="510"/>
      <c r="AE63" s="510"/>
      <c r="AF63" s="510"/>
      <c r="AG63" s="510"/>
      <c r="AH63" s="188"/>
    </row>
    <row r="64" spans="1:44" x14ac:dyDescent="0.15">
      <c r="A64" s="122">
        <v>0.63194444444444442</v>
      </c>
      <c r="B64" s="517" t="str">
        <f>[1]組合せ作成!L241</f>
        <v>6-⑩</v>
      </c>
      <c r="C64" s="518"/>
      <c r="D64" s="518"/>
      <c r="E64" s="518"/>
      <c r="F64" s="518"/>
      <c r="G64" s="518"/>
      <c r="H64" s="518"/>
      <c r="I64" s="193"/>
      <c r="J64" s="518"/>
      <c r="K64" s="518"/>
      <c r="L64" s="518"/>
      <c r="M64" s="518"/>
      <c r="N64" s="518"/>
      <c r="O64" s="518"/>
      <c r="P64" s="518"/>
      <c r="Q64" s="194" t="str">
        <f>[1]組合せ作成!P241</f>
        <v>世田谷</v>
      </c>
      <c r="R64" s="122">
        <v>0.63194444444444442</v>
      </c>
      <c r="S64" s="517" t="str">
        <f>[1]組合せ作成!L243</f>
        <v>6-⑪</v>
      </c>
      <c r="T64" s="518"/>
      <c r="U64" s="518"/>
      <c r="V64" s="518"/>
      <c r="W64" s="518"/>
      <c r="X64" s="518"/>
      <c r="Y64" s="518"/>
      <c r="Z64" s="270"/>
      <c r="AA64" s="518"/>
      <c r="AB64" s="518"/>
      <c r="AC64" s="518"/>
      <c r="AD64" s="518"/>
      <c r="AE64" s="518"/>
      <c r="AF64" s="518"/>
      <c r="AG64" s="518"/>
      <c r="AH64" s="194" t="str">
        <f>[1]組合せ作成!P243</f>
        <v>田園</v>
      </c>
    </row>
    <row r="65" spans="1:35" x14ac:dyDescent="0.15">
      <c r="A65" s="232"/>
      <c r="B65" s="517"/>
      <c r="C65" s="518"/>
      <c r="D65" s="518"/>
      <c r="E65" s="518"/>
      <c r="F65" s="518"/>
      <c r="G65" s="518"/>
      <c r="H65" s="518"/>
      <c r="I65" s="193"/>
      <c r="J65" s="518"/>
      <c r="K65" s="518"/>
      <c r="L65" s="518"/>
      <c r="M65" s="518"/>
      <c r="N65" s="518"/>
      <c r="O65" s="518"/>
      <c r="P65" s="518"/>
      <c r="Q65" s="194"/>
      <c r="R65" s="232"/>
      <c r="S65" s="517"/>
      <c r="T65" s="518"/>
      <c r="U65" s="518"/>
      <c r="V65" s="518"/>
      <c r="W65" s="518"/>
      <c r="X65" s="518"/>
      <c r="Y65" s="518"/>
      <c r="Z65" s="270"/>
      <c r="AA65" s="518"/>
      <c r="AB65" s="518"/>
      <c r="AC65" s="518"/>
      <c r="AD65" s="518"/>
      <c r="AE65" s="518"/>
      <c r="AF65" s="518"/>
      <c r="AG65" s="518"/>
      <c r="AH65" s="194"/>
    </row>
    <row r="66" spans="1:35" x14ac:dyDescent="0.15">
      <c r="A66" s="122">
        <v>0.64583333333333337</v>
      </c>
      <c r="B66" s="509" t="str">
        <f>[1]組合せ作成!L203</f>
        <v>5-⑪</v>
      </c>
      <c r="C66" s="510"/>
      <c r="D66" s="510"/>
      <c r="E66" s="510"/>
      <c r="F66" s="510"/>
      <c r="G66" s="510"/>
      <c r="H66" s="510"/>
      <c r="I66" s="187"/>
      <c r="J66" s="510"/>
      <c r="K66" s="510"/>
      <c r="L66" s="510"/>
      <c r="M66" s="510"/>
      <c r="N66" s="510"/>
      <c r="O66" s="510"/>
      <c r="P66" s="521"/>
      <c r="Q66" s="188" t="str">
        <f>[1]組合せ作成!P203</f>
        <v>田園</v>
      </c>
      <c r="R66" s="122">
        <v>0.64583333333333337</v>
      </c>
      <c r="S66" s="522"/>
      <c r="T66" s="523"/>
      <c r="U66" s="523"/>
      <c r="V66" s="523"/>
      <c r="W66" s="523"/>
      <c r="X66" s="523"/>
      <c r="Y66" s="523"/>
      <c r="Z66" s="272"/>
      <c r="AA66" s="523"/>
      <c r="AB66" s="523"/>
      <c r="AC66" s="523"/>
      <c r="AD66" s="523"/>
      <c r="AE66" s="523"/>
      <c r="AF66" s="523"/>
      <c r="AG66" s="523"/>
      <c r="AH66" s="273"/>
    </row>
    <row r="67" spans="1:35" x14ac:dyDescent="0.15">
      <c r="A67" s="232"/>
      <c r="B67" s="509"/>
      <c r="C67" s="510"/>
      <c r="D67" s="510"/>
      <c r="E67" s="510"/>
      <c r="F67" s="510"/>
      <c r="G67" s="510"/>
      <c r="H67" s="510"/>
      <c r="I67" s="187"/>
      <c r="J67" s="510"/>
      <c r="K67" s="510"/>
      <c r="L67" s="510"/>
      <c r="M67" s="510"/>
      <c r="N67" s="510"/>
      <c r="O67" s="510"/>
      <c r="P67" s="510"/>
      <c r="Q67" s="188"/>
      <c r="R67" s="232"/>
      <c r="S67" s="522"/>
      <c r="T67" s="523"/>
      <c r="U67" s="523"/>
      <c r="V67" s="523"/>
      <c r="W67" s="523"/>
      <c r="X67" s="523"/>
      <c r="Y67" s="523"/>
      <c r="Z67" s="272"/>
      <c r="AA67" s="523"/>
      <c r="AB67" s="523"/>
      <c r="AC67" s="523"/>
      <c r="AD67" s="523"/>
      <c r="AE67" s="523"/>
      <c r="AF67" s="523"/>
      <c r="AG67" s="523"/>
      <c r="AH67" s="273"/>
    </row>
    <row r="68" spans="1:35" x14ac:dyDescent="0.15">
      <c r="A68" s="122">
        <v>0.65972222222222221</v>
      </c>
      <c r="B68" s="509" t="s">
        <v>122</v>
      </c>
      <c r="C68" s="510"/>
      <c r="D68" s="510"/>
      <c r="E68" s="510"/>
      <c r="F68" s="510"/>
      <c r="G68" s="510"/>
      <c r="H68" s="510"/>
      <c r="I68" s="187"/>
      <c r="J68" s="510" t="str">
        <f>[1]組合せ作成!L207</f>
        <v>5-⑬</v>
      </c>
      <c r="K68" s="510"/>
      <c r="L68" s="510"/>
      <c r="M68" s="510"/>
      <c r="N68" s="510"/>
      <c r="O68" s="510"/>
      <c r="P68" s="510"/>
      <c r="Q68" s="188" t="str">
        <f>[1]組合せ作成!P207</f>
        <v>麻生</v>
      </c>
      <c r="R68" s="122">
        <v>0.65972222222222221</v>
      </c>
      <c r="S68" s="517" t="s">
        <v>122</v>
      </c>
      <c r="T68" s="518"/>
      <c r="U68" s="518"/>
      <c r="V68" s="518"/>
      <c r="W68" s="518"/>
      <c r="X68" s="518"/>
      <c r="Y68" s="518"/>
      <c r="Z68" s="270"/>
      <c r="AA68" s="518" t="str">
        <f>[1]組合せ作成!L245</f>
        <v>6-⑫</v>
      </c>
      <c r="AB68" s="518"/>
      <c r="AC68" s="518"/>
      <c r="AD68" s="518"/>
      <c r="AE68" s="518"/>
      <c r="AF68" s="518"/>
      <c r="AG68" s="518"/>
      <c r="AH68" s="194" t="str">
        <f>[1]組合せ作成!P245</f>
        <v>川崎</v>
      </c>
    </row>
    <row r="69" spans="1:35" x14ac:dyDescent="0.15">
      <c r="A69" s="232"/>
      <c r="B69" s="509"/>
      <c r="C69" s="510"/>
      <c r="D69" s="510"/>
      <c r="E69" s="510"/>
      <c r="F69" s="510"/>
      <c r="G69" s="510"/>
      <c r="H69" s="510"/>
      <c r="I69" s="187"/>
      <c r="J69" s="510"/>
      <c r="K69" s="510"/>
      <c r="L69" s="510"/>
      <c r="M69" s="510"/>
      <c r="N69" s="510"/>
      <c r="O69" s="510"/>
      <c r="P69" s="510"/>
      <c r="Q69" s="188"/>
      <c r="R69" s="232"/>
      <c r="S69" s="517"/>
      <c r="T69" s="518"/>
      <c r="U69" s="518"/>
      <c r="V69" s="518"/>
      <c r="W69" s="518"/>
      <c r="X69" s="518"/>
      <c r="Y69" s="518"/>
      <c r="Z69" s="270"/>
      <c r="AA69" s="518"/>
      <c r="AB69" s="518"/>
      <c r="AC69" s="518"/>
      <c r="AD69" s="518"/>
      <c r="AE69" s="518"/>
      <c r="AF69" s="518"/>
      <c r="AG69" s="518"/>
      <c r="AH69" s="194"/>
    </row>
    <row r="70" spans="1:35" ht="14.25" thickBot="1" x14ac:dyDescent="0.2">
      <c r="A70" s="142">
        <v>0.67361111111111116</v>
      </c>
      <c r="B70" s="530" t="s">
        <v>123</v>
      </c>
      <c r="C70" s="531"/>
      <c r="D70" s="531"/>
      <c r="E70" s="531"/>
      <c r="F70" s="531"/>
      <c r="G70" s="531"/>
      <c r="H70" s="531"/>
      <c r="I70" s="274"/>
      <c r="J70" s="531"/>
      <c r="K70" s="531"/>
      <c r="L70" s="531"/>
      <c r="M70" s="531"/>
      <c r="N70" s="531"/>
      <c r="O70" s="531"/>
      <c r="P70" s="531"/>
      <c r="Q70" s="275"/>
      <c r="R70" s="142">
        <v>0.67361111111111116</v>
      </c>
      <c r="S70" s="532" t="s">
        <v>123</v>
      </c>
      <c r="T70" s="533"/>
      <c r="U70" s="533"/>
      <c r="V70" s="533"/>
      <c r="W70" s="533"/>
      <c r="X70" s="533"/>
      <c r="Y70" s="533"/>
      <c r="Z70" s="276"/>
      <c r="AA70" s="533"/>
      <c r="AB70" s="533"/>
      <c r="AC70" s="533"/>
      <c r="AD70" s="533"/>
      <c r="AE70" s="533"/>
      <c r="AF70" s="533"/>
      <c r="AG70" s="533"/>
      <c r="AH70" s="277"/>
    </row>
    <row r="71" spans="1:35" ht="20.100000000000001" customHeight="1" x14ac:dyDescent="0.15"/>
    <row r="72" spans="1:35" ht="15" customHeight="1" x14ac:dyDescent="0.15">
      <c r="D72" s="534" t="s">
        <v>295</v>
      </c>
      <c r="E72" s="534"/>
    </row>
    <row r="73" spans="1:35" ht="15" customHeight="1" x14ac:dyDescent="0.15">
      <c r="D73" s="535" t="s">
        <v>296</v>
      </c>
      <c r="E73" s="535"/>
      <c r="L73" s="535" t="s">
        <v>297</v>
      </c>
      <c r="M73" s="535"/>
      <c r="U73" s="535" t="s">
        <v>298</v>
      </c>
      <c r="V73" s="535"/>
      <c r="AC73" s="535" t="s">
        <v>299</v>
      </c>
      <c r="AD73" s="535"/>
    </row>
    <row r="74" spans="1:35" ht="15" customHeight="1" x14ac:dyDescent="0.2">
      <c r="A74" s="281"/>
      <c r="B74" s="282"/>
      <c r="C74" s="282"/>
      <c r="D74" s="283"/>
      <c r="E74" s="527">
        <v>6</v>
      </c>
      <c r="F74" s="527">
        <v>5</v>
      </c>
      <c r="G74" s="284"/>
      <c r="H74" s="527">
        <v>2</v>
      </c>
      <c r="I74" s="524" t="s">
        <v>126</v>
      </c>
      <c r="J74" s="524" t="s">
        <v>300</v>
      </c>
      <c r="K74" s="285"/>
      <c r="L74" s="283"/>
      <c r="M74" s="527">
        <v>6</v>
      </c>
      <c r="N74" s="527">
        <v>5</v>
      </c>
      <c r="O74" s="284"/>
      <c r="P74" s="539">
        <v>8</v>
      </c>
      <c r="Q74" s="540"/>
      <c r="R74" s="524" t="s">
        <v>300</v>
      </c>
      <c r="S74" s="286"/>
      <c r="T74" s="287"/>
      <c r="U74" s="283"/>
      <c r="V74" s="539">
        <v>10</v>
      </c>
      <c r="W74" s="540"/>
      <c r="X74" s="284"/>
      <c r="Y74" s="539">
        <v>8</v>
      </c>
      <c r="Z74" s="540"/>
      <c r="AA74" s="524" t="s">
        <v>300</v>
      </c>
      <c r="AB74" s="288"/>
      <c r="AC74" s="283"/>
      <c r="AD74" s="539">
        <v>12</v>
      </c>
      <c r="AE74" s="540"/>
      <c r="AF74" s="289"/>
      <c r="AG74" s="539">
        <v>11</v>
      </c>
      <c r="AH74" s="540"/>
      <c r="AI74" s="524" t="s">
        <v>300</v>
      </c>
    </row>
    <row r="75" spans="1:35" ht="15" customHeight="1" x14ac:dyDescent="0.15">
      <c r="A75" s="281"/>
      <c r="B75" s="281"/>
      <c r="C75" s="281"/>
      <c r="D75" s="290"/>
      <c r="E75" s="528"/>
      <c r="F75" s="528"/>
      <c r="G75" s="291"/>
      <c r="H75" s="528"/>
      <c r="I75" s="525"/>
      <c r="J75" s="525"/>
      <c r="K75" s="285"/>
      <c r="L75" s="290"/>
      <c r="M75" s="528"/>
      <c r="N75" s="528"/>
      <c r="O75" s="291"/>
      <c r="P75" s="541"/>
      <c r="Q75" s="542"/>
      <c r="R75" s="525"/>
      <c r="S75" s="286"/>
      <c r="T75" s="287"/>
      <c r="U75" s="290"/>
      <c r="V75" s="541"/>
      <c r="W75" s="542"/>
      <c r="X75" s="291"/>
      <c r="Y75" s="541"/>
      <c r="Z75" s="542"/>
      <c r="AA75" s="525"/>
      <c r="AB75" s="288"/>
      <c r="AC75" s="290"/>
      <c r="AD75" s="541"/>
      <c r="AE75" s="542"/>
      <c r="AF75" s="292"/>
      <c r="AG75" s="541"/>
      <c r="AH75" s="542"/>
      <c r="AI75" s="525"/>
    </row>
    <row r="76" spans="1:35" ht="15" customHeight="1" x14ac:dyDescent="0.15">
      <c r="A76" s="281"/>
      <c r="B76" s="281"/>
      <c r="C76" s="281"/>
      <c r="D76" s="290"/>
      <c r="E76" s="528"/>
      <c r="F76" s="528"/>
      <c r="G76" s="291"/>
      <c r="H76" s="528"/>
      <c r="I76" s="525"/>
      <c r="J76" s="525"/>
      <c r="K76" s="285"/>
      <c r="L76" s="290"/>
      <c r="M76" s="528"/>
      <c r="N76" s="528"/>
      <c r="O76" s="291"/>
      <c r="P76" s="541"/>
      <c r="Q76" s="542"/>
      <c r="R76" s="525"/>
      <c r="S76" s="286"/>
      <c r="T76" s="287"/>
      <c r="U76" s="290"/>
      <c r="V76" s="541"/>
      <c r="W76" s="542"/>
      <c r="X76" s="291"/>
      <c r="Y76" s="541"/>
      <c r="Z76" s="542"/>
      <c r="AA76" s="525"/>
      <c r="AB76" s="288"/>
      <c r="AC76" s="290"/>
      <c r="AD76" s="541"/>
      <c r="AE76" s="542"/>
      <c r="AF76" s="292"/>
      <c r="AG76" s="541"/>
      <c r="AH76" s="542"/>
      <c r="AI76" s="525"/>
    </row>
    <row r="77" spans="1:35" ht="15" customHeight="1" x14ac:dyDescent="0.15">
      <c r="A77" s="281"/>
      <c r="B77" s="281"/>
      <c r="C77" s="281"/>
      <c r="D77" s="290"/>
      <c r="E77" s="528"/>
      <c r="F77" s="528"/>
      <c r="G77" s="291"/>
      <c r="H77" s="528"/>
      <c r="I77" s="525"/>
      <c r="J77" s="525"/>
      <c r="K77" s="285"/>
      <c r="L77" s="290"/>
      <c r="M77" s="528"/>
      <c r="N77" s="528"/>
      <c r="O77" s="291"/>
      <c r="P77" s="541"/>
      <c r="Q77" s="542"/>
      <c r="R77" s="525"/>
      <c r="S77" s="286"/>
      <c r="T77" s="287"/>
      <c r="U77" s="290"/>
      <c r="V77" s="541"/>
      <c r="W77" s="542"/>
      <c r="X77" s="291"/>
      <c r="Y77" s="541"/>
      <c r="Z77" s="542"/>
      <c r="AA77" s="525"/>
      <c r="AB77" s="288"/>
      <c r="AC77" s="290"/>
      <c r="AD77" s="541"/>
      <c r="AE77" s="542"/>
      <c r="AF77" s="292"/>
      <c r="AG77" s="541"/>
      <c r="AH77" s="542"/>
      <c r="AI77" s="525"/>
    </row>
    <row r="78" spans="1:35" ht="15" customHeight="1" x14ac:dyDescent="0.15">
      <c r="A78" s="281"/>
      <c r="B78" s="281"/>
      <c r="C78" s="281"/>
      <c r="D78" s="290"/>
      <c r="E78" s="529"/>
      <c r="F78" s="529"/>
      <c r="G78" s="291"/>
      <c r="H78" s="529"/>
      <c r="I78" s="526"/>
      <c r="J78" s="525"/>
      <c r="K78" s="285"/>
      <c r="L78" s="290"/>
      <c r="M78" s="529"/>
      <c r="N78" s="529"/>
      <c r="O78" s="291"/>
      <c r="P78" s="543"/>
      <c r="Q78" s="544"/>
      <c r="R78" s="525"/>
      <c r="S78" s="286"/>
      <c r="T78" s="287"/>
      <c r="U78" s="290"/>
      <c r="V78" s="543"/>
      <c r="W78" s="544"/>
      <c r="X78" s="291"/>
      <c r="Y78" s="543"/>
      <c r="Z78" s="544"/>
      <c r="AA78" s="525"/>
      <c r="AB78" s="288"/>
      <c r="AC78" s="290"/>
      <c r="AD78" s="541"/>
      <c r="AE78" s="542"/>
      <c r="AF78" s="292"/>
      <c r="AG78" s="541"/>
      <c r="AH78" s="542"/>
      <c r="AI78" s="525"/>
    </row>
    <row r="79" spans="1:35" ht="15" customHeight="1" x14ac:dyDescent="0.15">
      <c r="A79" s="281"/>
      <c r="B79" s="281"/>
      <c r="C79" s="281"/>
      <c r="D79" s="290"/>
      <c r="E79" s="290"/>
      <c r="F79" s="292"/>
      <c r="G79" s="292"/>
      <c r="H79" s="292"/>
      <c r="I79" s="293"/>
      <c r="J79" s="525"/>
      <c r="K79" s="285"/>
      <c r="L79" s="290"/>
      <c r="M79" s="290"/>
      <c r="N79" s="292"/>
      <c r="O79" s="292"/>
      <c r="P79" s="292"/>
      <c r="Q79" s="293"/>
      <c r="R79" s="525"/>
      <c r="S79" s="286"/>
      <c r="T79" s="287"/>
      <c r="U79" s="290"/>
      <c r="V79" s="290"/>
      <c r="W79" s="292"/>
      <c r="X79" s="292"/>
      <c r="Y79" s="292"/>
      <c r="Z79" s="293"/>
      <c r="AA79" s="525"/>
      <c r="AB79" s="288"/>
      <c r="AC79" s="290"/>
      <c r="AD79" s="541"/>
      <c r="AE79" s="542"/>
      <c r="AF79" s="292"/>
      <c r="AG79" s="541"/>
      <c r="AH79" s="542"/>
      <c r="AI79" s="525"/>
    </row>
    <row r="80" spans="1:35" ht="15" customHeight="1" x14ac:dyDescent="0.15">
      <c r="A80" s="281"/>
      <c r="B80" s="281"/>
      <c r="C80" s="281"/>
      <c r="D80" s="290"/>
      <c r="E80" s="527">
        <v>4</v>
      </c>
      <c r="F80" s="527">
        <v>3</v>
      </c>
      <c r="G80" s="291"/>
      <c r="H80" s="527">
        <v>1</v>
      </c>
      <c r="I80" s="524" t="s">
        <v>126</v>
      </c>
      <c r="J80" s="525"/>
      <c r="K80" s="285"/>
      <c r="L80" s="290"/>
      <c r="M80" s="539">
        <v>9</v>
      </c>
      <c r="N80" s="540"/>
      <c r="O80" s="291"/>
      <c r="P80" s="539">
        <v>7</v>
      </c>
      <c r="Q80" s="540"/>
      <c r="R80" s="525"/>
      <c r="S80" s="286"/>
      <c r="T80" s="287"/>
      <c r="U80" s="290"/>
      <c r="V80" s="539">
        <v>9</v>
      </c>
      <c r="W80" s="540"/>
      <c r="X80" s="291"/>
      <c r="Y80" s="539">
        <v>7</v>
      </c>
      <c r="Z80" s="540"/>
      <c r="AA80" s="525"/>
      <c r="AB80" s="288"/>
      <c r="AC80" s="290"/>
      <c r="AD80" s="541"/>
      <c r="AE80" s="542"/>
      <c r="AF80" s="292"/>
      <c r="AG80" s="541"/>
      <c r="AH80" s="542"/>
      <c r="AI80" s="525"/>
    </row>
    <row r="81" spans="1:35" ht="15" customHeight="1" x14ac:dyDescent="0.15">
      <c r="A81" s="281"/>
      <c r="B81" s="281"/>
      <c r="C81" s="281"/>
      <c r="D81" s="290"/>
      <c r="E81" s="528"/>
      <c r="F81" s="528"/>
      <c r="G81" s="291"/>
      <c r="H81" s="528"/>
      <c r="I81" s="525"/>
      <c r="J81" s="525"/>
      <c r="K81" s="285"/>
      <c r="L81" s="290"/>
      <c r="M81" s="541"/>
      <c r="N81" s="542"/>
      <c r="O81" s="291"/>
      <c r="P81" s="541"/>
      <c r="Q81" s="542"/>
      <c r="R81" s="525"/>
      <c r="S81" s="286"/>
      <c r="T81" s="287"/>
      <c r="U81" s="290"/>
      <c r="V81" s="541"/>
      <c r="W81" s="542"/>
      <c r="X81" s="291"/>
      <c r="Y81" s="541"/>
      <c r="Z81" s="542"/>
      <c r="AA81" s="525"/>
      <c r="AB81" s="288"/>
      <c r="AC81" s="290"/>
      <c r="AD81" s="541"/>
      <c r="AE81" s="542"/>
      <c r="AF81" s="292"/>
      <c r="AG81" s="541"/>
      <c r="AH81" s="542"/>
      <c r="AI81" s="525"/>
    </row>
    <row r="82" spans="1:35" ht="15" customHeight="1" x14ac:dyDescent="0.15">
      <c r="A82" s="281"/>
      <c r="B82" s="281"/>
      <c r="C82" s="281"/>
      <c r="D82" s="290"/>
      <c r="E82" s="528"/>
      <c r="F82" s="528"/>
      <c r="G82" s="291"/>
      <c r="H82" s="528"/>
      <c r="I82" s="525"/>
      <c r="J82" s="525"/>
      <c r="K82" s="285"/>
      <c r="L82" s="290"/>
      <c r="M82" s="541"/>
      <c r="N82" s="542"/>
      <c r="O82" s="291"/>
      <c r="P82" s="541"/>
      <c r="Q82" s="542"/>
      <c r="R82" s="525"/>
      <c r="S82" s="286"/>
      <c r="T82" s="287"/>
      <c r="U82" s="290"/>
      <c r="V82" s="541"/>
      <c r="W82" s="542"/>
      <c r="X82" s="291"/>
      <c r="Y82" s="541"/>
      <c r="Z82" s="542"/>
      <c r="AA82" s="525"/>
      <c r="AB82" s="288"/>
      <c r="AC82" s="290"/>
      <c r="AD82" s="541"/>
      <c r="AE82" s="542"/>
      <c r="AF82" s="292"/>
      <c r="AG82" s="541"/>
      <c r="AH82" s="542"/>
      <c r="AI82" s="525"/>
    </row>
    <row r="83" spans="1:35" ht="15" customHeight="1" x14ac:dyDescent="0.15">
      <c r="A83" s="281"/>
      <c r="B83" s="281"/>
      <c r="C83" s="281"/>
      <c r="D83" s="290"/>
      <c r="E83" s="528"/>
      <c r="F83" s="528"/>
      <c r="G83" s="291"/>
      <c r="H83" s="528"/>
      <c r="I83" s="525"/>
      <c r="J83" s="525"/>
      <c r="K83" s="285"/>
      <c r="L83" s="290"/>
      <c r="M83" s="541"/>
      <c r="N83" s="542"/>
      <c r="O83" s="291"/>
      <c r="P83" s="541"/>
      <c r="Q83" s="542"/>
      <c r="R83" s="525"/>
      <c r="S83" s="286"/>
      <c r="T83" s="287"/>
      <c r="U83" s="290"/>
      <c r="V83" s="541"/>
      <c r="W83" s="542"/>
      <c r="X83" s="291"/>
      <c r="Y83" s="541"/>
      <c r="Z83" s="542"/>
      <c r="AA83" s="525"/>
      <c r="AB83" s="288"/>
      <c r="AC83" s="290"/>
      <c r="AD83" s="541"/>
      <c r="AE83" s="542"/>
      <c r="AF83" s="292"/>
      <c r="AG83" s="541"/>
      <c r="AH83" s="542"/>
      <c r="AI83" s="525"/>
    </row>
    <row r="84" spans="1:35" ht="15" customHeight="1" x14ac:dyDescent="0.15">
      <c r="A84" s="281"/>
      <c r="B84" s="281"/>
      <c r="C84" s="281"/>
      <c r="D84" s="294"/>
      <c r="E84" s="529"/>
      <c r="F84" s="529"/>
      <c r="G84" s="295"/>
      <c r="H84" s="529"/>
      <c r="I84" s="526"/>
      <c r="J84" s="526"/>
      <c r="K84" s="285"/>
      <c r="L84" s="294"/>
      <c r="M84" s="543"/>
      <c r="N84" s="544"/>
      <c r="O84" s="295"/>
      <c r="P84" s="543"/>
      <c r="Q84" s="544"/>
      <c r="R84" s="526"/>
      <c r="S84" s="286"/>
      <c r="T84" s="287"/>
      <c r="U84" s="294"/>
      <c r="V84" s="543"/>
      <c r="W84" s="544"/>
      <c r="X84" s="295"/>
      <c r="Y84" s="543"/>
      <c r="Z84" s="544"/>
      <c r="AA84" s="526"/>
      <c r="AB84" s="288"/>
      <c r="AC84" s="294"/>
      <c r="AD84" s="543"/>
      <c r="AE84" s="544"/>
      <c r="AF84" s="296"/>
      <c r="AG84" s="543"/>
      <c r="AH84" s="544"/>
      <c r="AI84" s="526"/>
    </row>
    <row r="85" spans="1:35" ht="15" customHeight="1" x14ac:dyDescent="0.15">
      <c r="A85" s="281"/>
      <c r="B85" s="281"/>
      <c r="C85" s="281"/>
      <c r="D85" s="292"/>
      <c r="E85" s="297"/>
      <c r="F85" s="297"/>
      <c r="G85" s="292"/>
      <c r="H85" s="297"/>
      <c r="I85" s="297"/>
      <c r="J85" s="292"/>
      <c r="K85" s="285"/>
      <c r="L85" s="298"/>
      <c r="M85" s="285"/>
      <c r="N85" s="285"/>
      <c r="O85" s="285"/>
      <c r="P85" s="285"/>
      <c r="Q85" s="288"/>
      <c r="R85" s="299"/>
      <c r="S85" s="286"/>
      <c r="T85" s="287"/>
      <c r="U85" s="300"/>
      <c r="V85" s="287"/>
      <c r="W85" s="288"/>
      <c r="X85" s="288"/>
      <c r="Y85" s="288"/>
      <c r="Z85" s="288"/>
      <c r="AA85" s="288"/>
      <c r="AB85" s="288"/>
      <c r="AC85" s="288"/>
      <c r="AD85" s="288"/>
      <c r="AE85" s="288"/>
      <c r="AF85" s="288"/>
      <c r="AG85" s="288"/>
      <c r="AH85" s="288"/>
      <c r="AI85" s="288"/>
    </row>
    <row r="86" spans="1:35" ht="15" customHeight="1" x14ac:dyDescent="0.15">
      <c r="A86" s="281"/>
      <c r="B86" s="281"/>
      <c r="C86" s="281"/>
      <c r="D86" s="536" t="s">
        <v>301</v>
      </c>
      <c r="E86" s="536"/>
      <c r="F86" s="297"/>
      <c r="G86" s="292"/>
      <c r="H86" s="297"/>
      <c r="I86" s="297"/>
      <c r="J86" s="292"/>
      <c r="K86" s="285"/>
      <c r="L86" s="298"/>
      <c r="M86" s="285"/>
      <c r="N86" s="285"/>
      <c r="O86" s="285"/>
      <c r="P86" s="285"/>
      <c r="Q86" s="288"/>
      <c r="R86" s="299"/>
      <c r="S86" s="286"/>
      <c r="T86" s="287"/>
      <c r="U86" s="300"/>
      <c r="V86" s="287"/>
      <c r="W86" s="288"/>
      <c r="X86" s="288"/>
      <c r="Y86" s="288"/>
      <c r="Z86" s="288"/>
      <c r="AA86" s="288"/>
      <c r="AB86" s="288"/>
      <c r="AC86" s="288"/>
      <c r="AD86" s="288"/>
      <c r="AE86" s="288"/>
      <c r="AF86" s="288"/>
      <c r="AG86" s="288"/>
      <c r="AH86" s="288"/>
      <c r="AI86" s="288"/>
    </row>
    <row r="87" spans="1:35" ht="15" customHeight="1" x14ac:dyDescent="0.2">
      <c r="A87" s="301"/>
      <c r="B87" s="64"/>
      <c r="C87" s="64"/>
      <c r="D87" s="537" t="s">
        <v>302</v>
      </c>
      <c r="E87" s="538"/>
      <c r="F87" s="302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288"/>
      <c r="R87" s="299"/>
      <c r="S87" s="286"/>
      <c r="T87" s="287"/>
      <c r="U87" s="300"/>
      <c r="V87" s="287"/>
      <c r="W87" s="288"/>
      <c r="X87" s="288"/>
      <c r="Y87" s="288"/>
      <c r="Z87" s="288"/>
      <c r="AA87" s="288"/>
      <c r="AB87" s="288"/>
      <c r="AC87" s="288"/>
      <c r="AD87" s="288"/>
      <c r="AE87" s="288"/>
      <c r="AF87" s="288"/>
      <c r="AG87" s="288"/>
      <c r="AH87" s="288"/>
      <c r="AI87" s="288"/>
    </row>
    <row r="88" spans="1:35" ht="15" customHeight="1" x14ac:dyDescent="0.15">
      <c r="A88" s="304"/>
      <c r="B88" s="304"/>
      <c r="C88" s="304"/>
      <c r="D88" s="283"/>
      <c r="E88" s="539">
        <v>2</v>
      </c>
      <c r="F88" s="540"/>
      <c r="G88" s="289"/>
      <c r="H88" s="539">
        <v>1</v>
      </c>
      <c r="I88" s="540"/>
      <c r="J88" s="284"/>
      <c r="K88" s="288"/>
      <c r="L88" s="288"/>
      <c r="M88" s="288"/>
      <c r="N88" s="288"/>
      <c r="O88" s="288"/>
      <c r="P88" s="288"/>
      <c r="Q88" s="288"/>
      <c r="R88" s="299"/>
      <c r="S88" s="286"/>
      <c r="T88" s="287"/>
      <c r="U88" s="300"/>
      <c r="V88" s="287"/>
      <c r="W88" s="288"/>
      <c r="X88" s="288"/>
      <c r="Y88" s="288"/>
      <c r="Z88" s="288"/>
      <c r="AA88" s="288"/>
      <c r="AB88" s="288"/>
      <c r="AC88" s="288"/>
      <c r="AD88" s="288"/>
      <c r="AE88" s="288"/>
      <c r="AF88" s="288"/>
      <c r="AG88" s="288"/>
      <c r="AH88" s="288"/>
      <c r="AI88" s="288"/>
    </row>
    <row r="89" spans="1:35" ht="15" customHeight="1" x14ac:dyDescent="0.15">
      <c r="A89" s="304"/>
      <c r="B89" s="304"/>
      <c r="C89" s="304"/>
      <c r="D89" s="290"/>
      <c r="E89" s="541"/>
      <c r="F89" s="542"/>
      <c r="G89" s="292"/>
      <c r="H89" s="541"/>
      <c r="I89" s="542"/>
      <c r="J89" s="291"/>
      <c r="K89" s="288"/>
      <c r="L89" s="288"/>
      <c r="M89" s="288"/>
      <c r="N89" s="288"/>
      <c r="O89" s="288"/>
      <c r="P89" s="288"/>
      <c r="Q89" s="288"/>
      <c r="R89" s="299"/>
      <c r="S89" s="286"/>
      <c r="T89" s="287"/>
      <c r="U89" s="300"/>
      <c r="V89" s="287"/>
      <c r="W89" s="288"/>
      <c r="X89" s="288"/>
      <c r="Y89" s="288"/>
      <c r="Z89" s="288"/>
      <c r="AA89" s="288"/>
      <c r="AB89" s="288"/>
      <c r="AC89" s="288"/>
      <c r="AD89" s="288"/>
      <c r="AE89" s="288"/>
      <c r="AF89" s="288"/>
      <c r="AG89" s="288"/>
      <c r="AH89" s="288"/>
      <c r="AI89" s="288"/>
    </row>
    <row r="90" spans="1:35" ht="15" customHeight="1" x14ac:dyDescent="0.15">
      <c r="A90" s="304"/>
      <c r="B90" s="304"/>
      <c r="C90" s="304"/>
      <c r="D90" s="290"/>
      <c r="E90" s="541"/>
      <c r="F90" s="542"/>
      <c r="G90" s="292"/>
      <c r="H90" s="541"/>
      <c r="I90" s="542"/>
      <c r="J90" s="291"/>
      <c r="K90" s="288"/>
      <c r="L90" s="288"/>
      <c r="M90" s="288"/>
      <c r="N90" s="288"/>
      <c r="O90" s="288"/>
      <c r="P90" s="288"/>
      <c r="Q90" s="288"/>
      <c r="R90" s="299"/>
      <c r="S90" s="286"/>
      <c r="T90" s="287"/>
      <c r="U90" s="300"/>
      <c r="V90" s="287"/>
      <c r="W90" s="288"/>
      <c r="X90" s="288"/>
      <c r="Y90" s="288"/>
      <c r="Z90" s="288"/>
      <c r="AA90" s="288"/>
      <c r="AB90" s="288"/>
      <c r="AC90" s="288"/>
      <c r="AD90" s="288"/>
      <c r="AE90" s="288"/>
      <c r="AF90" s="288"/>
      <c r="AG90" s="288"/>
      <c r="AH90" s="288"/>
      <c r="AI90" s="288"/>
    </row>
    <row r="91" spans="1:35" ht="15" customHeight="1" x14ac:dyDescent="0.15">
      <c r="A91" s="304"/>
      <c r="B91" s="304"/>
      <c r="C91" s="304"/>
      <c r="D91" s="290"/>
      <c r="E91" s="541"/>
      <c r="F91" s="542"/>
      <c r="G91" s="292"/>
      <c r="H91" s="541"/>
      <c r="I91" s="542"/>
      <c r="J91" s="291"/>
      <c r="K91" s="288"/>
      <c r="L91" s="288"/>
      <c r="M91" s="288"/>
      <c r="N91" s="288"/>
      <c r="O91" s="288"/>
      <c r="P91" s="288"/>
      <c r="Q91" s="288"/>
      <c r="R91" s="299"/>
      <c r="S91" s="286"/>
      <c r="T91" s="287"/>
      <c r="U91" s="300"/>
      <c r="V91" s="287"/>
      <c r="W91" s="288"/>
      <c r="X91" s="288"/>
      <c r="Y91" s="288"/>
      <c r="Z91" s="288"/>
      <c r="AA91" s="288"/>
      <c r="AB91" s="288"/>
      <c r="AC91" s="288"/>
      <c r="AD91" s="288"/>
      <c r="AE91" s="288"/>
      <c r="AF91" s="288"/>
      <c r="AG91" s="288"/>
      <c r="AH91" s="288"/>
      <c r="AI91" s="288"/>
    </row>
    <row r="92" spans="1:35" ht="15" customHeight="1" x14ac:dyDescent="0.15">
      <c r="A92" s="304"/>
      <c r="B92" s="304"/>
      <c r="C92" s="304"/>
      <c r="D92" s="290"/>
      <c r="E92" s="541"/>
      <c r="F92" s="542"/>
      <c r="G92" s="292"/>
      <c r="H92" s="541"/>
      <c r="I92" s="542"/>
      <c r="J92" s="291"/>
      <c r="K92" s="288"/>
      <c r="L92" s="288"/>
      <c r="M92" s="288"/>
      <c r="N92" s="288"/>
      <c r="O92" s="288"/>
      <c r="P92" s="288"/>
      <c r="Q92" s="288"/>
      <c r="R92" s="299"/>
      <c r="S92" s="286"/>
      <c r="T92" s="287"/>
      <c r="U92" s="300"/>
      <c r="V92" s="287"/>
      <c r="W92" s="288"/>
      <c r="X92" s="288"/>
      <c r="Y92" s="288"/>
      <c r="Z92" s="288"/>
      <c r="AA92" s="288"/>
      <c r="AB92" s="288"/>
      <c r="AC92" s="288"/>
      <c r="AD92" s="288"/>
      <c r="AE92" s="288"/>
      <c r="AF92" s="288"/>
      <c r="AG92" s="288"/>
      <c r="AH92" s="288"/>
      <c r="AI92" s="288"/>
    </row>
    <row r="93" spans="1:35" ht="15" customHeight="1" x14ac:dyDescent="0.15">
      <c r="A93" s="304"/>
      <c r="B93" s="304"/>
      <c r="C93" s="304"/>
      <c r="D93" s="290"/>
      <c r="E93" s="541"/>
      <c r="F93" s="542"/>
      <c r="G93" s="292"/>
      <c r="H93" s="541"/>
      <c r="I93" s="542"/>
      <c r="J93" s="291"/>
      <c r="K93" s="288"/>
      <c r="L93" s="288"/>
      <c r="M93" s="288"/>
      <c r="N93" s="288"/>
      <c r="O93" s="288"/>
      <c r="P93" s="288"/>
      <c r="Q93" s="288"/>
      <c r="R93" s="299"/>
      <c r="S93" s="286"/>
      <c r="T93" s="287"/>
      <c r="U93" s="300"/>
      <c r="V93" s="287"/>
      <c r="W93" s="288"/>
      <c r="X93" s="288"/>
      <c r="Y93" s="288"/>
      <c r="Z93" s="288"/>
      <c r="AA93" s="288"/>
      <c r="AB93" s="288"/>
      <c r="AC93" s="288"/>
      <c r="AD93" s="288"/>
      <c r="AE93" s="288"/>
      <c r="AF93" s="288"/>
      <c r="AG93" s="288"/>
      <c r="AH93" s="288"/>
      <c r="AI93" s="288"/>
    </row>
    <row r="94" spans="1:35" ht="15" customHeight="1" x14ac:dyDescent="0.15">
      <c r="A94" s="304"/>
      <c r="B94" s="304"/>
      <c r="C94" s="304"/>
      <c r="D94" s="290"/>
      <c r="E94" s="541"/>
      <c r="F94" s="542"/>
      <c r="G94" s="292"/>
      <c r="H94" s="541"/>
      <c r="I94" s="542"/>
      <c r="J94" s="291"/>
      <c r="K94" s="288"/>
      <c r="L94" s="288"/>
      <c r="M94" s="288"/>
      <c r="N94" s="288"/>
      <c r="O94" s="288"/>
      <c r="P94" s="288"/>
      <c r="Q94" s="288"/>
      <c r="R94" s="299"/>
      <c r="S94" s="286"/>
      <c r="T94" s="287"/>
      <c r="U94" s="300"/>
      <c r="V94" s="287"/>
      <c r="W94" s="288"/>
      <c r="X94" s="288"/>
      <c r="Y94" s="288"/>
      <c r="Z94" s="288"/>
      <c r="AA94" s="288"/>
      <c r="AB94" s="288"/>
      <c r="AC94" s="288"/>
      <c r="AD94" s="288"/>
      <c r="AE94" s="288"/>
      <c r="AF94" s="288"/>
      <c r="AG94" s="288"/>
      <c r="AH94" s="288"/>
      <c r="AI94" s="288"/>
    </row>
    <row r="95" spans="1:35" ht="15" customHeight="1" x14ac:dyDescent="0.15">
      <c r="A95" s="304"/>
      <c r="B95" s="304"/>
      <c r="C95" s="304"/>
      <c r="D95" s="290"/>
      <c r="E95" s="541"/>
      <c r="F95" s="542"/>
      <c r="G95" s="292"/>
      <c r="H95" s="541"/>
      <c r="I95" s="542"/>
      <c r="J95" s="291"/>
      <c r="K95" s="288"/>
      <c r="L95" s="288"/>
      <c r="M95" s="288"/>
      <c r="N95" s="288"/>
      <c r="O95" s="288"/>
      <c r="P95" s="288"/>
      <c r="Q95" s="288"/>
      <c r="R95" s="299"/>
      <c r="S95" s="286"/>
      <c r="T95" s="287"/>
      <c r="U95" s="300"/>
      <c r="V95" s="287"/>
      <c r="W95" s="288"/>
      <c r="X95" s="288"/>
      <c r="Y95" s="288"/>
      <c r="Z95" s="288"/>
      <c r="AA95" s="288"/>
      <c r="AB95" s="288"/>
      <c r="AC95" s="288"/>
      <c r="AD95" s="288"/>
      <c r="AE95" s="288"/>
      <c r="AF95" s="288"/>
      <c r="AG95" s="288"/>
      <c r="AH95" s="288"/>
      <c r="AI95" s="288"/>
    </row>
    <row r="96" spans="1:35" ht="15" customHeight="1" x14ac:dyDescent="0.15">
      <c r="A96" s="304"/>
      <c r="B96" s="304"/>
      <c r="C96" s="304"/>
      <c r="D96" s="290"/>
      <c r="E96" s="541"/>
      <c r="F96" s="542"/>
      <c r="G96" s="292"/>
      <c r="H96" s="541"/>
      <c r="I96" s="542"/>
      <c r="J96" s="291"/>
      <c r="K96" s="288"/>
      <c r="L96" s="288"/>
      <c r="M96" s="288"/>
      <c r="N96" s="288"/>
      <c r="O96" s="288"/>
      <c r="P96" s="288"/>
      <c r="Q96" s="288"/>
      <c r="R96" s="299"/>
      <c r="S96" s="286"/>
      <c r="T96" s="287"/>
      <c r="U96" s="300"/>
      <c r="V96" s="287"/>
      <c r="W96" s="288"/>
      <c r="X96" s="288"/>
      <c r="Y96" s="288"/>
      <c r="Z96" s="288"/>
      <c r="AA96" s="288"/>
      <c r="AB96" s="288"/>
      <c r="AC96" s="288"/>
      <c r="AD96" s="288"/>
      <c r="AE96" s="288"/>
      <c r="AF96" s="288"/>
      <c r="AG96" s="288"/>
      <c r="AH96" s="288"/>
      <c r="AI96" s="288"/>
    </row>
    <row r="97" spans="1:35" ht="15" customHeight="1" x14ac:dyDescent="0.15">
      <c r="A97" s="304"/>
      <c r="B97" s="304"/>
      <c r="C97" s="304"/>
      <c r="D97" s="290"/>
      <c r="E97" s="541"/>
      <c r="F97" s="542"/>
      <c r="G97" s="292"/>
      <c r="H97" s="541"/>
      <c r="I97" s="542"/>
      <c r="J97" s="291"/>
      <c r="K97" s="288"/>
      <c r="L97" s="288"/>
      <c r="M97" s="288"/>
      <c r="N97" s="288"/>
      <c r="O97" s="288"/>
      <c r="P97" s="288"/>
      <c r="Q97" s="288"/>
      <c r="R97" s="299"/>
      <c r="S97" s="286"/>
      <c r="T97" s="287"/>
      <c r="U97" s="300"/>
      <c r="V97" s="287"/>
      <c r="W97" s="288"/>
      <c r="X97" s="288"/>
      <c r="Y97" s="288"/>
      <c r="Z97" s="288"/>
      <c r="AA97" s="288"/>
      <c r="AB97" s="288"/>
      <c r="AC97" s="288"/>
      <c r="AD97" s="288"/>
      <c r="AE97" s="288"/>
      <c r="AF97" s="288"/>
      <c r="AG97" s="288"/>
      <c r="AH97" s="288"/>
      <c r="AI97" s="288"/>
    </row>
    <row r="98" spans="1:35" ht="15" customHeight="1" x14ac:dyDescent="0.15">
      <c r="A98" s="304"/>
      <c r="B98" s="304"/>
      <c r="C98" s="304"/>
      <c r="D98" s="294"/>
      <c r="E98" s="543"/>
      <c r="F98" s="544"/>
      <c r="G98" s="296"/>
      <c r="H98" s="543"/>
      <c r="I98" s="544"/>
      <c r="J98" s="295"/>
      <c r="K98" s="288"/>
      <c r="L98" s="288"/>
      <c r="M98" s="288"/>
      <c r="N98" s="288"/>
      <c r="O98" s="288"/>
      <c r="P98" s="288"/>
      <c r="Q98" s="288"/>
      <c r="R98" s="299"/>
      <c r="S98" s="286"/>
      <c r="T98" s="287"/>
      <c r="U98" s="300"/>
      <c r="V98" s="287"/>
      <c r="W98" s="288"/>
      <c r="X98" s="288"/>
      <c r="Y98" s="288"/>
      <c r="Z98" s="288"/>
      <c r="AA98" s="288"/>
      <c r="AB98" s="288"/>
      <c r="AC98" s="288"/>
      <c r="AD98" s="288"/>
      <c r="AE98" s="288"/>
      <c r="AF98" s="288"/>
      <c r="AG98" s="288"/>
      <c r="AH98" s="288"/>
      <c r="AI98" s="288"/>
    </row>
    <row r="99" spans="1:35" ht="15" customHeight="1" x14ac:dyDescent="0.15">
      <c r="A99" s="304"/>
      <c r="B99" s="304"/>
      <c r="C99" s="304"/>
      <c r="D99" s="304"/>
      <c r="E99" s="304"/>
    </row>
  </sheetData>
  <mergeCells count="298">
    <mergeCell ref="D86:E86"/>
    <mergeCell ref="D87:E87"/>
    <mergeCell ref="E88:F98"/>
    <mergeCell ref="H88:I98"/>
    <mergeCell ref="AD74:AE84"/>
    <mergeCell ref="AG74:AH84"/>
    <mergeCell ref="AI74:AI84"/>
    <mergeCell ref="E80:E84"/>
    <mergeCell ref="F80:F84"/>
    <mergeCell ref="H80:H84"/>
    <mergeCell ref="I80:I84"/>
    <mergeCell ref="M80:N84"/>
    <mergeCell ref="P80:Q84"/>
    <mergeCell ref="V80:W84"/>
    <mergeCell ref="N74:N78"/>
    <mergeCell ref="P74:Q78"/>
    <mergeCell ref="R74:R84"/>
    <mergeCell ref="V74:W78"/>
    <mergeCell ref="Y74:Z78"/>
    <mergeCell ref="AA74:AA84"/>
    <mergeCell ref="Y80:Z84"/>
    <mergeCell ref="E74:E78"/>
    <mergeCell ref="F74:F78"/>
    <mergeCell ref="H74:H78"/>
    <mergeCell ref="I74:I78"/>
    <mergeCell ref="J74:J84"/>
    <mergeCell ref="M74:M78"/>
    <mergeCell ref="B70:H70"/>
    <mergeCell ref="J70:P70"/>
    <mergeCell ref="S70:Y70"/>
    <mergeCell ref="AA70:AG70"/>
    <mergeCell ref="D72:E72"/>
    <mergeCell ref="D73:E73"/>
    <mergeCell ref="L73:M73"/>
    <mergeCell ref="U73:V73"/>
    <mergeCell ref="AC73:AD73"/>
    <mergeCell ref="B68:H68"/>
    <mergeCell ref="J68:P68"/>
    <mergeCell ref="S68:Y68"/>
    <mergeCell ref="AA68:AG68"/>
    <mergeCell ref="B69:H69"/>
    <mergeCell ref="J69:P69"/>
    <mergeCell ref="S69:Y69"/>
    <mergeCell ref="AA69:AG69"/>
    <mergeCell ref="B66:H66"/>
    <mergeCell ref="J66:P66"/>
    <mergeCell ref="S66:Y66"/>
    <mergeCell ref="AA66:AG66"/>
    <mergeCell ref="B67:H67"/>
    <mergeCell ref="J67:P67"/>
    <mergeCell ref="S67:Y67"/>
    <mergeCell ref="AA67:AG67"/>
    <mergeCell ref="B64:H64"/>
    <mergeCell ref="J64:P64"/>
    <mergeCell ref="S64:Y64"/>
    <mergeCell ref="AA64:AG64"/>
    <mergeCell ref="B65:H65"/>
    <mergeCell ref="J65:P65"/>
    <mergeCell ref="S65:Y65"/>
    <mergeCell ref="AA65:AG65"/>
    <mergeCell ref="B62:H62"/>
    <mergeCell ref="J62:P62"/>
    <mergeCell ref="S62:Y62"/>
    <mergeCell ref="AA62:AG62"/>
    <mergeCell ref="B63:H63"/>
    <mergeCell ref="J63:P63"/>
    <mergeCell ref="S63:Y63"/>
    <mergeCell ref="AA63:AG63"/>
    <mergeCell ref="AJ60:AL60"/>
    <mergeCell ref="AN60:AP60"/>
    <mergeCell ref="B61:H61"/>
    <mergeCell ref="J61:P61"/>
    <mergeCell ref="S61:Y61"/>
    <mergeCell ref="AA61:AG61"/>
    <mergeCell ref="B59:H59"/>
    <mergeCell ref="J59:P59"/>
    <mergeCell ref="S59:Y59"/>
    <mergeCell ref="AA59:AG59"/>
    <mergeCell ref="B60:H60"/>
    <mergeCell ref="J60:P60"/>
    <mergeCell ref="S60:Y60"/>
    <mergeCell ref="AA60:AG60"/>
    <mergeCell ref="B57:H57"/>
    <mergeCell ref="J57:P57"/>
    <mergeCell ref="S57:Y57"/>
    <mergeCell ref="AA57:AG57"/>
    <mergeCell ref="B58:H58"/>
    <mergeCell ref="J58:P58"/>
    <mergeCell ref="S58:Y58"/>
    <mergeCell ref="AA58:AG58"/>
    <mergeCell ref="B55:H55"/>
    <mergeCell ref="J55:P55"/>
    <mergeCell ref="S55:Y55"/>
    <mergeCell ref="AA55:AG55"/>
    <mergeCell ref="B56:H56"/>
    <mergeCell ref="J56:P56"/>
    <mergeCell ref="S56:Y56"/>
    <mergeCell ref="AA56:AG56"/>
    <mergeCell ref="B53:Q53"/>
    <mergeCell ref="S53:AH53"/>
    <mergeCell ref="B54:H54"/>
    <mergeCell ref="J54:P54"/>
    <mergeCell ref="S54:Y54"/>
    <mergeCell ref="AA54:AG54"/>
    <mergeCell ref="AA51:AC51"/>
    <mergeCell ref="AE51:AG51"/>
    <mergeCell ref="B52:D52"/>
    <mergeCell ref="F52:H52"/>
    <mergeCell ref="J52:L52"/>
    <mergeCell ref="N52:P52"/>
    <mergeCell ref="S52:U52"/>
    <mergeCell ref="W52:Y52"/>
    <mergeCell ref="AA52:AC52"/>
    <mergeCell ref="AE52:AG52"/>
    <mergeCell ref="B51:D51"/>
    <mergeCell ref="F51:H51"/>
    <mergeCell ref="J51:L51"/>
    <mergeCell ref="N51:P51"/>
    <mergeCell ref="S51:U51"/>
    <mergeCell ref="W51:Y51"/>
    <mergeCell ref="AA49:AC49"/>
    <mergeCell ref="AE49:AG49"/>
    <mergeCell ref="B50:D50"/>
    <mergeCell ref="F50:H50"/>
    <mergeCell ref="J50:L50"/>
    <mergeCell ref="N50:P50"/>
    <mergeCell ref="S50:U50"/>
    <mergeCell ref="W50:Y50"/>
    <mergeCell ref="AA50:AC50"/>
    <mergeCell ref="AE50:AG50"/>
    <mergeCell ref="AA45:AC45"/>
    <mergeCell ref="AE45:AG45"/>
    <mergeCell ref="B46:AQ47"/>
    <mergeCell ref="J48:L48"/>
    <mergeCell ref="N48:P48"/>
    <mergeCell ref="AA48:AC48"/>
    <mergeCell ref="AE48:AG48"/>
    <mergeCell ref="B45:D45"/>
    <mergeCell ref="F45:H45"/>
    <mergeCell ref="J45:L45"/>
    <mergeCell ref="N45:P45"/>
    <mergeCell ref="S45:U45"/>
    <mergeCell ref="W45:Y45"/>
    <mergeCell ref="AJ39:AQ45"/>
    <mergeCell ref="B40:D40"/>
    <mergeCell ref="F40:H40"/>
    <mergeCell ref="J40:L40"/>
    <mergeCell ref="N40:P40"/>
    <mergeCell ref="S40:U40"/>
    <mergeCell ref="W40:Y40"/>
    <mergeCell ref="AA40:AC40"/>
    <mergeCell ref="AE40:AG40"/>
    <mergeCell ref="AA43:AC43"/>
    <mergeCell ref="AE43:AG43"/>
    <mergeCell ref="B44:D44"/>
    <mergeCell ref="F44:H44"/>
    <mergeCell ref="J44:L44"/>
    <mergeCell ref="N44:P44"/>
    <mergeCell ref="S44:U44"/>
    <mergeCell ref="W44:Y44"/>
    <mergeCell ref="AA44:AC44"/>
    <mergeCell ref="AE44:AG44"/>
    <mergeCell ref="B43:D43"/>
    <mergeCell ref="F43:H43"/>
    <mergeCell ref="J43:L43"/>
    <mergeCell ref="N43:P43"/>
    <mergeCell ref="S43:U43"/>
    <mergeCell ref="W43:Y43"/>
    <mergeCell ref="AE41:AG41"/>
    <mergeCell ref="B42:D42"/>
    <mergeCell ref="F42:H42"/>
    <mergeCell ref="J42:L42"/>
    <mergeCell ref="N42:P42"/>
    <mergeCell ref="S42:U42"/>
    <mergeCell ref="W42:Y42"/>
    <mergeCell ref="AA42:AC42"/>
    <mergeCell ref="AE42:AG42"/>
    <mergeCell ref="F41:H41"/>
    <mergeCell ref="J41:L41"/>
    <mergeCell ref="N41:P41"/>
    <mergeCell ref="S41:U41"/>
    <mergeCell ref="W41:Y41"/>
    <mergeCell ref="AA41:AC41"/>
    <mergeCell ref="B41:D41"/>
    <mergeCell ref="AA38:AC38"/>
    <mergeCell ref="AE38:AG38"/>
    <mergeCell ref="B39:D39"/>
    <mergeCell ref="F39:H39"/>
    <mergeCell ref="J39:L39"/>
    <mergeCell ref="N39:P39"/>
    <mergeCell ref="S39:U39"/>
    <mergeCell ref="W39:Y39"/>
    <mergeCell ref="AA39:AC39"/>
    <mergeCell ref="AE39:AG39"/>
    <mergeCell ref="B38:D38"/>
    <mergeCell ref="F38:H38"/>
    <mergeCell ref="J38:L38"/>
    <mergeCell ref="N38:P38"/>
    <mergeCell ref="S38:U38"/>
    <mergeCell ref="W38:Y38"/>
    <mergeCell ref="AA36:AC36"/>
    <mergeCell ref="AE36:AG36"/>
    <mergeCell ref="B37:D37"/>
    <mergeCell ref="F37:H37"/>
    <mergeCell ref="J37:L37"/>
    <mergeCell ref="N37:P37"/>
    <mergeCell ref="S37:U37"/>
    <mergeCell ref="W37:Y37"/>
    <mergeCell ref="AA37:AC37"/>
    <mergeCell ref="AE37:AG37"/>
    <mergeCell ref="B36:D36"/>
    <mergeCell ref="F36:H36"/>
    <mergeCell ref="J36:L36"/>
    <mergeCell ref="N36:P36"/>
    <mergeCell ref="S36:U36"/>
    <mergeCell ref="W36:Y36"/>
    <mergeCell ref="AA34:AC34"/>
    <mergeCell ref="AE34:AG34"/>
    <mergeCell ref="B35:D35"/>
    <mergeCell ref="F35:H35"/>
    <mergeCell ref="J35:L35"/>
    <mergeCell ref="N35:P35"/>
    <mergeCell ref="S35:U35"/>
    <mergeCell ref="W35:Y35"/>
    <mergeCell ref="AA35:AH35"/>
    <mergeCell ref="B34:D34"/>
    <mergeCell ref="F34:H34"/>
    <mergeCell ref="J34:L34"/>
    <mergeCell ref="N34:P34"/>
    <mergeCell ref="S34:U34"/>
    <mergeCell ref="W34:Y34"/>
    <mergeCell ref="AA31:AC31"/>
    <mergeCell ref="AE31:AG31"/>
    <mergeCell ref="B33:D33"/>
    <mergeCell ref="F33:H33"/>
    <mergeCell ref="J33:L33"/>
    <mergeCell ref="N33:P33"/>
    <mergeCell ref="S33:U33"/>
    <mergeCell ref="W33:Y33"/>
    <mergeCell ref="AA33:AC33"/>
    <mergeCell ref="AE33:AG33"/>
    <mergeCell ref="B31:D31"/>
    <mergeCell ref="F31:H31"/>
    <mergeCell ref="J31:L31"/>
    <mergeCell ref="N31:P31"/>
    <mergeCell ref="S31:U31"/>
    <mergeCell ref="W31:Y31"/>
    <mergeCell ref="S28:U28"/>
    <mergeCell ref="W28:Y28"/>
    <mergeCell ref="AA28:AC28"/>
    <mergeCell ref="AE28:AG28"/>
    <mergeCell ref="B30:I30"/>
    <mergeCell ref="J30:Q30"/>
    <mergeCell ref="S30:Z30"/>
    <mergeCell ref="AA30:AC30"/>
    <mergeCell ref="AE30:AG30"/>
    <mergeCell ref="W24:Y24"/>
    <mergeCell ref="AA24:AC24"/>
    <mergeCell ref="AE24:AG24"/>
    <mergeCell ref="S26:U26"/>
    <mergeCell ref="W26:Y26"/>
    <mergeCell ref="AA26:AC26"/>
    <mergeCell ref="AE26:AG26"/>
    <mergeCell ref="AA16:AD16"/>
    <mergeCell ref="AE16:AH16"/>
    <mergeCell ref="AJ16:AM16"/>
    <mergeCell ref="AN16:AQ16"/>
    <mergeCell ref="AJ18:AQ21"/>
    <mergeCell ref="AA22:AC22"/>
    <mergeCell ref="AE22:AG22"/>
    <mergeCell ref="B16:E16"/>
    <mergeCell ref="F16:I16"/>
    <mergeCell ref="J16:M16"/>
    <mergeCell ref="N16:Q16"/>
    <mergeCell ref="S16:V16"/>
    <mergeCell ref="W16:Z16"/>
    <mergeCell ref="AG11:AH11"/>
    <mergeCell ref="AI11:AJ11"/>
    <mergeCell ref="F13:H13"/>
    <mergeCell ref="K13:R13"/>
    <mergeCell ref="K7:Q7"/>
    <mergeCell ref="AG7:AH7"/>
    <mergeCell ref="AI7:AJ7"/>
    <mergeCell ref="AG8:AH8"/>
    <mergeCell ref="AI8:AJ8"/>
    <mergeCell ref="AG9:AH9"/>
    <mergeCell ref="AI9:AJ9"/>
    <mergeCell ref="A1:J1"/>
    <mergeCell ref="AG4:AH4"/>
    <mergeCell ref="AG5:AH5"/>
    <mergeCell ref="AI5:AJ5"/>
    <mergeCell ref="F6:I6"/>
    <mergeCell ref="K6:Q6"/>
    <mergeCell ref="AG6:AH6"/>
    <mergeCell ref="AI6:AJ6"/>
    <mergeCell ref="K10:S10"/>
    <mergeCell ref="AG10:AH10"/>
    <mergeCell ref="AI10:AJ10"/>
  </mergeCells>
  <phoneticPr fontId="3"/>
  <pageMargins left="0.23622047244094491" right="0.23622047244094491" top="0.15748031496062992" bottom="0.15748031496062992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I85"/>
  <sheetViews>
    <sheetView showGridLines="0" tabSelected="1" topLeftCell="A40" zoomScale="70" zoomScaleNormal="70" workbookViewId="0">
      <selection activeCell="I62" sqref="I62"/>
    </sheetView>
  </sheetViews>
  <sheetFormatPr defaultColWidth="4.375" defaultRowHeight="13.5" x14ac:dyDescent="0.15"/>
  <cols>
    <col min="1" max="54" width="4.625" style="96" customWidth="1"/>
    <col min="55" max="16384" width="4.375" style="96"/>
  </cols>
  <sheetData>
    <row r="2" spans="1:87" x14ac:dyDescent="0.15"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</row>
    <row r="3" spans="1:87" x14ac:dyDescent="0.15">
      <c r="AA3" s="92"/>
      <c r="AB3" s="92"/>
      <c r="AC3" s="92"/>
      <c r="AD3" s="92"/>
      <c r="AE3" s="92"/>
      <c r="AF3" s="92"/>
      <c r="AG3" s="305"/>
      <c r="AH3" s="305"/>
      <c r="AI3" s="305"/>
      <c r="AJ3" s="305"/>
      <c r="AK3" s="92"/>
      <c r="AL3" s="92"/>
      <c r="AM3" s="305"/>
      <c r="AN3" s="305"/>
      <c r="AO3" s="305"/>
      <c r="AP3" s="305"/>
      <c r="AQ3" s="305"/>
      <c r="AR3" s="305"/>
      <c r="AS3" s="92"/>
      <c r="AT3" s="305"/>
      <c r="AU3" s="305"/>
      <c r="AV3" s="305"/>
      <c r="AW3" s="305"/>
      <c r="AX3" s="305"/>
      <c r="AY3" s="305"/>
      <c r="AZ3" s="305"/>
      <c r="BA3" s="305"/>
      <c r="BB3" s="305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</row>
    <row r="4" spans="1:87" ht="24" x14ac:dyDescent="0.25">
      <c r="C4" s="306" t="s">
        <v>127</v>
      </c>
      <c r="R4" s="307"/>
      <c r="AA4" s="308"/>
      <c r="AB4" s="306" t="s">
        <v>128</v>
      </c>
      <c r="AQ4" s="307"/>
      <c r="AZ4" s="413"/>
      <c r="BA4" s="413"/>
      <c r="BB4" s="413"/>
      <c r="BC4" s="92"/>
      <c r="BD4" s="309"/>
      <c r="BE4" s="92"/>
      <c r="BF4" s="92"/>
      <c r="BG4" s="92"/>
      <c r="BH4" s="92"/>
      <c r="BI4" s="92"/>
      <c r="BJ4" s="92"/>
      <c r="BK4" s="310"/>
      <c r="BL4" s="413"/>
      <c r="BM4" s="413"/>
      <c r="BN4" s="413"/>
      <c r="BO4" s="92"/>
      <c r="BP4" s="413"/>
      <c r="BQ4" s="413"/>
      <c r="BR4" s="413"/>
      <c r="BS4" s="413"/>
      <c r="BT4" s="413"/>
      <c r="BU4" s="413"/>
      <c r="BV4" s="413"/>
      <c r="BW4" s="311"/>
      <c r="BX4" s="413"/>
      <c r="BY4" s="413"/>
      <c r="BZ4" s="413"/>
      <c r="CA4" s="413"/>
      <c r="CB4" s="413"/>
      <c r="CC4" s="413"/>
      <c r="CD4" s="413"/>
      <c r="CE4" s="413"/>
      <c r="CF4" s="92"/>
      <c r="CG4" s="92"/>
      <c r="CH4" s="92"/>
      <c r="CI4" s="92"/>
    </row>
    <row r="5" spans="1:87" x14ac:dyDescent="0.2">
      <c r="D5" s="92"/>
      <c r="E5" s="308"/>
      <c r="F5" s="308"/>
      <c r="G5" s="308"/>
      <c r="H5" s="308"/>
      <c r="M5" s="308"/>
      <c r="N5" s="308"/>
      <c r="O5" s="308"/>
      <c r="P5" s="308"/>
      <c r="Q5" s="308"/>
      <c r="R5" s="308"/>
      <c r="S5" s="308"/>
      <c r="T5" s="308"/>
      <c r="U5" s="308"/>
      <c r="V5" s="312"/>
      <c r="W5" s="312"/>
      <c r="X5" s="308"/>
      <c r="Y5" s="312"/>
      <c r="Z5" s="92"/>
      <c r="AA5" s="313"/>
      <c r="AC5" s="92"/>
      <c r="AD5" s="308"/>
      <c r="AE5" s="308"/>
      <c r="AF5" s="308"/>
      <c r="AG5" s="308"/>
      <c r="AH5" s="308"/>
      <c r="AI5" s="308"/>
      <c r="AJ5" s="308"/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12"/>
      <c r="AV5" s="312"/>
      <c r="AW5" s="308"/>
      <c r="AX5" s="312"/>
      <c r="AY5" s="92"/>
      <c r="AZ5" s="413"/>
      <c r="BA5" s="413"/>
      <c r="BB5" s="413"/>
      <c r="BC5" s="92"/>
      <c r="BD5" s="92"/>
      <c r="BE5" s="92"/>
      <c r="BF5" s="92"/>
      <c r="BG5" s="314"/>
      <c r="BH5" s="92"/>
      <c r="BI5" s="92"/>
      <c r="BJ5" s="413"/>
      <c r="BK5" s="413"/>
      <c r="BL5" s="413"/>
      <c r="BM5" s="413"/>
      <c r="BN5" s="413"/>
      <c r="BO5" s="413"/>
      <c r="BP5" s="413"/>
      <c r="BQ5" s="413"/>
      <c r="BR5" s="413"/>
      <c r="BS5" s="413"/>
      <c r="BT5" s="413"/>
      <c r="BU5" s="315"/>
      <c r="BV5" s="315"/>
      <c r="BW5" s="95"/>
      <c r="BX5" s="95"/>
      <c r="BY5" s="413"/>
      <c r="BZ5" s="413"/>
      <c r="CA5" s="413"/>
      <c r="CB5" s="413"/>
      <c r="CC5" s="413"/>
      <c r="CD5" s="413"/>
      <c r="CE5" s="413"/>
      <c r="CF5" s="92"/>
      <c r="CG5" s="92"/>
      <c r="CH5" s="92"/>
      <c r="CI5" s="92"/>
    </row>
    <row r="6" spans="1:87" ht="14.25" thickBot="1" x14ac:dyDescent="0.25">
      <c r="B6" s="146"/>
      <c r="C6" s="146"/>
      <c r="D6" s="147"/>
      <c r="E6" s="147"/>
      <c r="F6" s="147"/>
      <c r="G6" s="147"/>
      <c r="H6" s="146"/>
      <c r="I6" s="146"/>
      <c r="J6" s="146"/>
      <c r="K6" s="146"/>
      <c r="L6" s="146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312"/>
      <c r="Y6" s="312"/>
      <c r="Z6" s="312"/>
      <c r="AA6" s="313"/>
      <c r="AC6" s="312"/>
      <c r="AD6" s="312"/>
      <c r="AE6" s="312"/>
      <c r="AF6" s="312"/>
      <c r="AG6" s="308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  <c r="AT6" s="308"/>
      <c r="AU6" s="312"/>
      <c r="AV6" s="312"/>
      <c r="AW6" s="312"/>
      <c r="AX6" s="312"/>
      <c r="AY6" s="312"/>
      <c r="AZ6" s="413"/>
      <c r="BA6" s="413"/>
      <c r="BB6" s="413"/>
      <c r="BC6" s="92"/>
      <c r="BD6" s="92"/>
      <c r="BE6" s="92"/>
      <c r="BF6" s="92"/>
      <c r="BG6" s="92"/>
      <c r="BH6" s="92"/>
      <c r="BI6" s="92"/>
      <c r="BJ6" s="413"/>
      <c r="BK6" s="413"/>
      <c r="BL6" s="413"/>
      <c r="BM6" s="413"/>
      <c r="BN6" s="413"/>
      <c r="BO6" s="413"/>
      <c r="BP6" s="413"/>
      <c r="BQ6" s="311"/>
      <c r="BR6" s="413"/>
      <c r="BS6" s="413"/>
      <c r="BT6" s="413"/>
      <c r="BU6" s="413"/>
      <c r="BV6" s="316"/>
      <c r="BW6" s="316"/>
      <c r="BX6" s="413"/>
      <c r="BY6" s="413"/>
      <c r="BZ6" s="413"/>
      <c r="CA6" s="413"/>
      <c r="CB6" s="413"/>
      <c r="CC6" s="413"/>
      <c r="CD6" s="413"/>
      <c r="CE6" s="413"/>
      <c r="CF6" s="92"/>
      <c r="CG6" s="92"/>
      <c r="CH6" s="92"/>
      <c r="CI6" s="92"/>
    </row>
    <row r="7" spans="1:87" x14ac:dyDescent="0.2">
      <c r="A7" s="97"/>
      <c r="C7" s="555"/>
      <c r="D7" s="555"/>
      <c r="E7" s="317"/>
      <c r="F7" s="317"/>
      <c r="G7" s="318"/>
      <c r="H7" s="555"/>
      <c r="I7" s="555"/>
      <c r="M7" s="95"/>
      <c r="N7" s="555"/>
      <c r="O7" s="555"/>
      <c r="P7" s="95"/>
      <c r="Q7" s="95"/>
      <c r="R7" s="95"/>
      <c r="W7" s="319"/>
      <c r="Z7" s="320"/>
      <c r="AA7" s="313"/>
      <c r="AB7" s="321"/>
      <c r="AC7" s="553" t="s">
        <v>129</v>
      </c>
      <c r="AD7" s="554"/>
      <c r="AE7" s="95"/>
      <c r="AF7" s="322"/>
      <c r="AG7" s="322"/>
      <c r="AH7" s="553" t="s">
        <v>130</v>
      </c>
      <c r="AI7" s="554"/>
      <c r="AJ7" s="322"/>
      <c r="AK7" s="322"/>
      <c r="AL7" s="322"/>
      <c r="AM7" s="553" t="s">
        <v>131</v>
      </c>
      <c r="AN7" s="554"/>
      <c r="AO7" s="322"/>
      <c r="AP7" s="322"/>
      <c r="AQ7" s="322"/>
      <c r="AR7" s="553" t="s">
        <v>132</v>
      </c>
      <c r="AS7" s="554"/>
      <c r="AT7" s="323"/>
      <c r="AU7" s="317"/>
      <c r="AV7" s="318"/>
      <c r="AW7" s="555"/>
      <c r="AX7" s="555"/>
      <c r="AY7" s="320"/>
      <c r="AZ7" s="413"/>
      <c r="BA7" s="413"/>
      <c r="BB7" s="413"/>
      <c r="BC7" s="92"/>
      <c r="BD7" s="92"/>
      <c r="BE7" s="92"/>
      <c r="BF7" s="92"/>
      <c r="BG7" s="92"/>
      <c r="BH7" s="92"/>
      <c r="BI7" s="92"/>
      <c r="BJ7" s="413"/>
      <c r="BK7" s="413"/>
      <c r="BL7" s="413"/>
      <c r="BM7" s="413"/>
      <c r="BN7" s="413"/>
      <c r="BO7" s="315"/>
      <c r="BP7" s="315"/>
      <c r="BQ7" s="95"/>
      <c r="BR7" s="95"/>
      <c r="BS7" s="413"/>
      <c r="BT7" s="413"/>
      <c r="BU7" s="413"/>
      <c r="BV7" s="413"/>
      <c r="BW7" s="413"/>
      <c r="BX7" s="413"/>
      <c r="BY7" s="413"/>
      <c r="BZ7" s="413"/>
      <c r="CA7" s="413"/>
      <c r="CB7" s="413"/>
      <c r="CC7" s="413"/>
      <c r="CD7" s="413"/>
      <c r="CE7" s="413"/>
      <c r="CF7" s="92"/>
      <c r="CG7" s="92"/>
      <c r="CH7" s="92"/>
      <c r="CI7" s="92"/>
    </row>
    <row r="8" spans="1:87" ht="14.25" x14ac:dyDescent="0.15">
      <c r="A8" s="97"/>
      <c r="B8" s="324"/>
      <c r="C8" s="325" t="s">
        <v>89</v>
      </c>
      <c r="D8" s="326" t="s">
        <v>133</v>
      </c>
      <c r="E8" s="308"/>
      <c r="F8" s="308"/>
      <c r="G8" s="308"/>
      <c r="M8" s="109"/>
      <c r="N8" s="327"/>
      <c r="O8" s="327"/>
      <c r="P8" s="108"/>
      <c r="Q8" s="102"/>
      <c r="R8" s="109"/>
      <c r="W8" s="97"/>
      <c r="Z8" s="328"/>
      <c r="AA8" s="329"/>
      <c r="AB8" s="330" t="s">
        <v>306</v>
      </c>
      <c r="AC8" s="331" t="s">
        <v>134</v>
      </c>
      <c r="AD8" s="332" t="s">
        <v>135</v>
      </c>
      <c r="AE8" s="108">
        <v>0.375</v>
      </c>
      <c r="AF8" s="324"/>
      <c r="AG8" s="330" t="s">
        <v>307</v>
      </c>
      <c r="AH8" s="331" t="s">
        <v>136</v>
      </c>
      <c r="AI8" s="333" t="s">
        <v>137</v>
      </c>
      <c r="AJ8" s="108">
        <v>0.375</v>
      </c>
      <c r="AK8" s="324"/>
      <c r="AL8" s="330" t="s">
        <v>306</v>
      </c>
      <c r="AM8" s="334" t="s">
        <v>138</v>
      </c>
      <c r="AN8" s="333" t="s">
        <v>139</v>
      </c>
      <c r="AO8" s="335">
        <v>0.38541666666666669</v>
      </c>
      <c r="AP8" s="324"/>
      <c r="AQ8" s="330" t="s">
        <v>307</v>
      </c>
      <c r="AR8" s="331" t="s">
        <v>140</v>
      </c>
      <c r="AS8" s="332" t="s">
        <v>141</v>
      </c>
      <c r="AT8" s="335">
        <v>0.38541666666666669</v>
      </c>
      <c r="AU8" s="329"/>
      <c r="AV8" s="109"/>
      <c r="AW8" s="329"/>
      <c r="AX8" s="336"/>
      <c r="AY8" s="337"/>
      <c r="AZ8" s="338"/>
      <c r="BA8" s="413"/>
      <c r="BB8" s="413"/>
      <c r="BC8" s="92"/>
      <c r="BD8" s="92"/>
      <c r="BE8" s="92"/>
      <c r="BF8" s="92"/>
      <c r="BG8" s="92"/>
      <c r="BH8" s="92"/>
      <c r="BI8" s="92"/>
      <c r="BJ8" s="413"/>
      <c r="BK8" s="413"/>
      <c r="BL8" s="413"/>
      <c r="BM8" s="338"/>
      <c r="BN8" s="413"/>
      <c r="BO8" s="413"/>
      <c r="BP8" s="316"/>
      <c r="BQ8" s="316"/>
      <c r="BR8" s="413"/>
      <c r="BS8" s="339"/>
      <c r="BT8" s="413"/>
      <c r="BU8" s="340"/>
      <c r="BV8" s="413"/>
      <c r="BW8" s="413"/>
      <c r="BX8" s="413"/>
      <c r="BY8" s="413"/>
      <c r="BZ8" s="413"/>
      <c r="CA8" s="413"/>
      <c r="CB8" s="413"/>
      <c r="CC8" s="338"/>
      <c r="CD8" s="413"/>
      <c r="CE8" s="413"/>
      <c r="CF8" s="92"/>
      <c r="CG8" s="92"/>
      <c r="CH8" s="92"/>
      <c r="CI8" s="92"/>
    </row>
    <row r="9" spans="1:87" x14ac:dyDescent="0.15">
      <c r="A9" s="97"/>
      <c r="B9" s="324"/>
      <c r="C9" s="341"/>
      <c r="E9" s="420"/>
      <c r="F9" s="342"/>
      <c r="G9" s="343"/>
      <c r="H9" s="341"/>
      <c r="I9" s="327"/>
      <c r="J9" s="96" t="s">
        <v>142</v>
      </c>
      <c r="M9" s="109"/>
      <c r="N9" s="327"/>
      <c r="O9" s="327"/>
      <c r="P9" s="108"/>
      <c r="Q9" s="102"/>
      <c r="R9" s="109"/>
      <c r="W9" s="97"/>
      <c r="Z9" s="328"/>
      <c r="AA9" s="329"/>
      <c r="AB9" s="330" t="s">
        <v>306</v>
      </c>
      <c r="AC9" s="331" t="s">
        <v>134</v>
      </c>
      <c r="AD9" s="333" t="s">
        <v>143</v>
      </c>
      <c r="AE9" s="108">
        <v>0.39583333333333331</v>
      </c>
      <c r="AF9" s="324"/>
      <c r="AG9" s="330" t="s">
        <v>307</v>
      </c>
      <c r="AH9" s="331" t="s">
        <v>136</v>
      </c>
      <c r="AI9" s="333" t="s">
        <v>144</v>
      </c>
      <c r="AJ9" s="344">
        <v>0.39583333333333331</v>
      </c>
      <c r="AK9" s="324"/>
      <c r="AL9" s="330" t="s">
        <v>306</v>
      </c>
      <c r="AM9" s="334" t="s">
        <v>138</v>
      </c>
      <c r="AN9" s="333" t="s">
        <v>145</v>
      </c>
      <c r="AO9" s="335">
        <v>0.40625</v>
      </c>
      <c r="AP9" s="324"/>
      <c r="AQ9" s="330" t="s">
        <v>307</v>
      </c>
      <c r="AR9" s="331" t="s">
        <v>140</v>
      </c>
      <c r="AS9" s="333" t="s">
        <v>146</v>
      </c>
      <c r="AT9" s="335">
        <v>0.40625</v>
      </c>
      <c r="AU9" s="329"/>
      <c r="AV9" s="109"/>
      <c r="AW9" s="329"/>
      <c r="AX9" s="336"/>
      <c r="AY9" s="337"/>
      <c r="AZ9" s="345"/>
      <c r="BA9" s="413"/>
      <c r="BB9" s="413"/>
      <c r="BC9" s="92"/>
      <c r="BD9" s="92"/>
      <c r="BE9" s="92"/>
      <c r="BF9" s="92"/>
      <c r="BG9" s="92"/>
      <c r="BH9" s="92"/>
      <c r="BI9" s="92"/>
      <c r="BJ9" s="413"/>
      <c r="BK9" s="413"/>
      <c r="BL9" s="413"/>
      <c r="BM9" s="338"/>
      <c r="BN9" s="413"/>
      <c r="BO9" s="413"/>
      <c r="BP9" s="343"/>
      <c r="BQ9" s="343"/>
      <c r="BR9" s="413"/>
      <c r="BS9" s="339"/>
      <c r="BT9" s="413"/>
      <c r="BU9" s="340"/>
      <c r="BV9" s="413"/>
      <c r="BW9" s="413"/>
      <c r="BX9" s="413"/>
      <c r="BY9" s="413"/>
      <c r="BZ9" s="413"/>
      <c r="CA9" s="413"/>
      <c r="CB9" s="413"/>
      <c r="CC9" s="338"/>
      <c r="CD9" s="413"/>
      <c r="CE9" s="413"/>
      <c r="CF9" s="92"/>
      <c r="CG9" s="92"/>
      <c r="CH9" s="92"/>
      <c r="CI9" s="92"/>
    </row>
    <row r="10" spans="1:87" x14ac:dyDescent="0.15">
      <c r="A10" s="97"/>
      <c r="B10" s="324"/>
      <c r="C10" s="341"/>
      <c r="D10" s="556" t="s">
        <v>147</v>
      </c>
      <c r="E10" s="557"/>
      <c r="F10" s="558" t="s">
        <v>148</v>
      </c>
      <c r="G10" s="555"/>
      <c r="H10" s="327"/>
      <c r="I10" s="327"/>
      <c r="J10" s="96" t="s">
        <v>95</v>
      </c>
      <c r="M10" s="109"/>
      <c r="N10" s="327"/>
      <c r="O10" s="327"/>
      <c r="P10" s="123"/>
      <c r="Q10" s="123"/>
      <c r="R10" s="109"/>
      <c r="W10" s="97"/>
      <c r="Z10" s="346"/>
      <c r="AA10" s="346"/>
      <c r="AB10" s="330" t="s">
        <v>306</v>
      </c>
      <c r="AC10" s="331" t="s">
        <v>135</v>
      </c>
      <c r="AD10" s="333" t="s">
        <v>143</v>
      </c>
      <c r="AE10" s="347">
        <v>0.41666666666666669</v>
      </c>
      <c r="AF10" s="123"/>
      <c r="AG10" s="330" t="s">
        <v>307</v>
      </c>
      <c r="AH10" s="334" t="s">
        <v>137</v>
      </c>
      <c r="AI10" s="333" t="s">
        <v>144</v>
      </c>
      <c r="AJ10" s="347">
        <v>0.41666666666666669</v>
      </c>
      <c r="AK10" s="123"/>
      <c r="AL10" s="330" t="s">
        <v>306</v>
      </c>
      <c r="AM10" s="334" t="s">
        <v>139</v>
      </c>
      <c r="AN10" s="333" t="s">
        <v>145</v>
      </c>
      <c r="AO10" s="348">
        <v>0.42708333333333331</v>
      </c>
      <c r="AP10" s="123"/>
      <c r="AQ10" s="330" t="s">
        <v>307</v>
      </c>
      <c r="AR10" s="331" t="s">
        <v>141</v>
      </c>
      <c r="AS10" s="333" t="s">
        <v>146</v>
      </c>
      <c r="AT10" s="348">
        <v>0.42708333333333331</v>
      </c>
      <c r="AU10" s="346"/>
      <c r="AV10" s="109"/>
      <c r="AW10" s="336"/>
      <c r="AX10" s="336"/>
      <c r="AY10" s="349"/>
      <c r="AZ10" s="413"/>
      <c r="BA10" s="413"/>
      <c r="BB10" s="413"/>
      <c r="BC10" s="92"/>
      <c r="BH10" s="92"/>
      <c r="BI10" s="92"/>
      <c r="BJ10" s="413"/>
      <c r="BK10" s="315"/>
      <c r="BL10" s="315"/>
      <c r="BM10" s="95"/>
      <c r="BN10" s="95"/>
      <c r="BO10" s="413"/>
      <c r="BP10" s="413"/>
      <c r="BQ10" s="413"/>
      <c r="BR10" s="413"/>
      <c r="BS10" s="315"/>
      <c r="BT10" s="315"/>
      <c r="BU10" s="95"/>
      <c r="BV10" s="95"/>
      <c r="BW10" s="413"/>
      <c r="BX10" s="413"/>
      <c r="BY10" s="413"/>
      <c r="BZ10" s="413"/>
      <c r="CA10" s="315"/>
      <c r="CB10" s="315"/>
      <c r="CC10" s="95"/>
      <c r="CD10" s="95"/>
      <c r="CE10" s="413"/>
      <c r="CF10" s="92"/>
      <c r="CG10" s="92"/>
      <c r="CH10" s="92"/>
      <c r="CI10" s="92"/>
    </row>
    <row r="11" spans="1:87" x14ac:dyDescent="0.15">
      <c r="A11" s="97"/>
      <c r="C11" s="350"/>
      <c r="E11" s="351"/>
      <c r="F11" s="352"/>
      <c r="G11" s="420"/>
      <c r="H11" s="350"/>
      <c r="I11" s="350"/>
      <c r="J11" s="96" t="s">
        <v>149</v>
      </c>
      <c r="M11" s="321"/>
      <c r="N11" s="321"/>
      <c r="O11" s="321"/>
      <c r="P11" s="350"/>
      <c r="Q11" s="350"/>
      <c r="R11" s="350"/>
      <c r="W11" s="97"/>
      <c r="Z11" s="350"/>
      <c r="AA11" s="305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1"/>
      <c r="AN11" s="321"/>
      <c r="AO11" s="350"/>
      <c r="AP11" s="350"/>
      <c r="AQ11" s="350"/>
      <c r="AR11" s="350"/>
      <c r="AS11" s="350"/>
      <c r="AT11" s="350"/>
      <c r="AU11" s="350"/>
      <c r="AV11" s="350"/>
      <c r="AW11" s="350"/>
      <c r="AX11" s="350"/>
      <c r="AY11" s="350"/>
      <c r="AZ11" s="353"/>
      <c r="BA11" s="320"/>
      <c r="BB11" s="345"/>
      <c r="BC11" s="92"/>
      <c r="BH11" s="92"/>
      <c r="BI11" s="92"/>
      <c r="BJ11" s="413"/>
      <c r="BK11" s="354"/>
      <c r="BL11" s="316"/>
      <c r="BM11" s="316"/>
      <c r="BN11" s="413"/>
      <c r="BO11" s="413"/>
      <c r="BP11" s="413"/>
      <c r="BQ11" s="413"/>
      <c r="BR11" s="413"/>
      <c r="BS11" s="413"/>
      <c r="BT11" s="316"/>
      <c r="BU11" s="316"/>
      <c r="BV11" s="413"/>
      <c r="BW11" s="413"/>
      <c r="BX11" s="413"/>
      <c r="BY11" s="413"/>
      <c r="BZ11" s="413"/>
      <c r="CA11" s="413"/>
      <c r="CB11" s="316"/>
      <c r="CC11" s="316"/>
      <c r="CD11" s="413"/>
      <c r="CE11" s="413"/>
      <c r="CF11" s="92"/>
      <c r="CG11" s="92"/>
      <c r="CH11" s="92"/>
      <c r="CI11" s="92"/>
    </row>
    <row r="12" spans="1:87" x14ac:dyDescent="0.15">
      <c r="A12" s="97"/>
      <c r="C12" s="350"/>
      <c r="D12" s="559" t="s">
        <v>150</v>
      </c>
      <c r="E12" s="559"/>
      <c r="F12" s="559" t="s">
        <v>151</v>
      </c>
      <c r="G12" s="559"/>
      <c r="H12" s="350"/>
      <c r="I12" s="350"/>
      <c r="J12" s="96" t="s">
        <v>152</v>
      </c>
      <c r="M12" s="321"/>
      <c r="N12" s="321"/>
      <c r="O12" s="321"/>
      <c r="P12" s="350"/>
      <c r="Q12" s="350"/>
      <c r="R12" s="350"/>
      <c r="W12" s="97"/>
      <c r="Z12" s="350"/>
      <c r="AA12" s="305"/>
      <c r="AB12" s="321"/>
      <c r="AC12" s="321" t="s">
        <v>153</v>
      </c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321"/>
      <c r="AO12" s="350"/>
      <c r="AP12" s="350"/>
      <c r="AQ12" s="350"/>
      <c r="AR12" s="350"/>
      <c r="AS12" s="350" t="s">
        <v>154</v>
      </c>
      <c r="AT12" s="350"/>
      <c r="AU12" s="350"/>
      <c r="AV12" s="350"/>
      <c r="AW12" s="350"/>
      <c r="AY12" s="350"/>
      <c r="AZ12" s="413"/>
      <c r="BA12" s="355"/>
      <c r="BB12" s="356"/>
      <c r="BC12" s="92"/>
      <c r="BH12" s="92"/>
      <c r="BI12" s="92"/>
      <c r="BJ12" s="413"/>
      <c r="BK12" s="354"/>
      <c r="BL12" s="343"/>
      <c r="BM12" s="343"/>
      <c r="BN12" s="413"/>
      <c r="BO12" s="413"/>
      <c r="BP12" s="413"/>
      <c r="BQ12" s="413"/>
      <c r="BR12" s="413"/>
      <c r="BS12" s="413"/>
      <c r="BT12" s="343"/>
      <c r="BU12" s="343"/>
      <c r="BV12" s="413"/>
      <c r="BW12" s="413"/>
      <c r="BX12" s="413"/>
      <c r="BY12" s="413"/>
      <c r="BZ12" s="413"/>
      <c r="CA12" s="413"/>
      <c r="CB12" s="343"/>
      <c r="CC12" s="343"/>
      <c r="CD12" s="413"/>
      <c r="CE12" s="413"/>
      <c r="CF12" s="92"/>
      <c r="CG12" s="92"/>
      <c r="CH12" s="92"/>
      <c r="CI12" s="92"/>
    </row>
    <row r="13" spans="1:87" x14ac:dyDescent="0.15">
      <c r="A13" s="97"/>
      <c r="C13" s="350"/>
      <c r="E13" s="545">
        <v>0.44097222222222227</v>
      </c>
      <c r="F13" s="546"/>
      <c r="G13" s="420"/>
      <c r="H13" s="350"/>
      <c r="I13" s="350"/>
      <c r="K13" s="321"/>
      <c r="L13" s="321"/>
      <c r="M13" s="321"/>
      <c r="N13" s="321"/>
      <c r="O13" s="321"/>
      <c r="P13" s="350"/>
      <c r="Q13" s="350"/>
      <c r="R13" s="350"/>
      <c r="W13" s="97"/>
      <c r="Z13" s="350"/>
      <c r="AA13" s="305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1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413"/>
      <c r="BA13" s="356"/>
      <c r="BB13" s="356"/>
      <c r="BC13" s="357"/>
      <c r="BH13" s="92"/>
      <c r="BI13" s="315"/>
      <c r="BJ13" s="315"/>
      <c r="BK13" s="95"/>
      <c r="BL13" s="95"/>
      <c r="BM13" s="315"/>
      <c r="BN13" s="315"/>
      <c r="BO13" s="95"/>
      <c r="BP13" s="95"/>
      <c r="BQ13" s="315"/>
      <c r="BR13" s="315"/>
      <c r="BS13" s="95"/>
      <c r="BT13" s="95"/>
      <c r="BU13" s="315"/>
      <c r="BV13" s="315"/>
      <c r="BW13" s="95"/>
      <c r="BX13" s="95"/>
      <c r="BY13" s="315"/>
      <c r="BZ13" s="315"/>
      <c r="CA13" s="95"/>
      <c r="CB13" s="95"/>
      <c r="CC13" s="315"/>
      <c r="CD13" s="315"/>
      <c r="CE13" s="95"/>
      <c r="CF13" s="95"/>
      <c r="CG13" s="92"/>
      <c r="CH13" s="92"/>
      <c r="CI13" s="92"/>
    </row>
    <row r="14" spans="1:87" x14ac:dyDescent="0.15">
      <c r="A14" s="97"/>
      <c r="C14" s="350"/>
      <c r="E14" s="358"/>
      <c r="F14" s="359"/>
      <c r="G14" s="420"/>
      <c r="H14" s="350"/>
      <c r="I14" s="350"/>
      <c r="J14" s="321" t="s">
        <v>155</v>
      </c>
      <c r="K14" s="321"/>
      <c r="L14" s="321"/>
      <c r="M14" s="321"/>
      <c r="N14" s="321"/>
      <c r="O14" s="321"/>
      <c r="P14" s="350"/>
      <c r="Q14" s="350"/>
      <c r="R14" s="350"/>
      <c r="W14" s="97"/>
      <c r="Z14" s="350"/>
      <c r="AA14" s="308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1"/>
      <c r="AM14" s="321"/>
      <c r="AN14" s="321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413"/>
      <c r="BA14" s="413"/>
      <c r="BB14" s="356"/>
      <c r="BC14" s="92"/>
      <c r="BH14" s="92"/>
      <c r="BI14" s="92"/>
      <c r="BJ14" s="355"/>
      <c r="BK14" s="356"/>
      <c r="BL14" s="413"/>
      <c r="BM14" s="413"/>
      <c r="BN14" s="355"/>
      <c r="BO14" s="356"/>
      <c r="BP14" s="413"/>
      <c r="BQ14" s="413"/>
      <c r="BR14" s="355"/>
      <c r="BS14" s="356"/>
      <c r="BT14" s="413"/>
      <c r="BU14" s="413"/>
      <c r="BV14" s="355"/>
      <c r="BW14" s="356"/>
      <c r="BX14" s="413"/>
      <c r="BY14" s="413"/>
      <c r="BZ14" s="355"/>
      <c r="CA14" s="356"/>
      <c r="CB14" s="413"/>
      <c r="CC14" s="413"/>
      <c r="CD14" s="355"/>
      <c r="CE14" s="356"/>
      <c r="CF14" s="92"/>
      <c r="CG14" s="92"/>
      <c r="CH14" s="92"/>
      <c r="CI14" s="92"/>
    </row>
    <row r="15" spans="1:87" x14ac:dyDescent="0.15">
      <c r="A15" s="97"/>
      <c r="B15" s="92"/>
      <c r="C15" s="308"/>
      <c r="E15" s="420"/>
      <c r="F15" s="412"/>
      <c r="G15" s="413"/>
      <c r="H15" s="92"/>
      <c r="I15" s="92"/>
      <c r="J15" s="321" t="s">
        <v>156</v>
      </c>
      <c r="K15" s="92"/>
      <c r="L15" s="308"/>
      <c r="M15" s="308"/>
      <c r="N15" s="308"/>
      <c r="O15" s="308"/>
      <c r="P15" s="92"/>
      <c r="Q15" s="92"/>
      <c r="R15" s="92"/>
      <c r="S15" s="92"/>
      <c r="T15" s="92"/>
      <c r="U15" s="92"/>
      <c r="V15" s="92"/>
      <c r="W15" s="97"/>
      <c r="Z15" s="308"/>
      <c r="AA15" s="95"/>
      <c r="AB15" s="308"/>
      <c r="AC15" s="308"/>
      <c r="AD15" s="92"/>
      <c r="AE15" s="92"/>
      <c r="AF15" s="92"/>
      <c r="AG15" s="355"/>
      <c r="AH15" s="92"/>
      <c r="AI15" s="413"/>
      <c r="AJ15" s="413"/>
      <c r="AK15" s="355"/>
      <c r="AL15" s="92"/>
      <c r="AM15" s="413"/>
      <c r="AN15" s="413"/>
      <c r="AO15" s="355"/>
      <c r="AP15" s="92"/>
      <c r="AQ15" s="413"/>
      <c r="AR15" s="413"/>
      <c r="AS15" s="355"/>
      <c r="AT15" s="92"/>
      <c r="AU15" s="413"/>
      <c r="AV15" s="413"/>
      <c r="AW15" s="355"/>
      <c r="AX15" s="92"/>
      <c r="AY15" s="413"/>
      <c r="AZ15" s="413"/>
      <c r="BA15" s="355"/>
      <c r="BB15" s="92"/>
      <c r="BC15" s="92"/>
      <c r="BI15" s="360"/>
      <c r="BJ15" s="360"/>
      <c r="BK15" s="360"/>
      <c r="BL15" s="360"/>
      <c r="BM15" s="360"/>
      <c r="BN15" s="360"/>
      <c r="BO15" s="360"/>
      <c r="BP15" s="360"/>
      <c r="BQ15" s="360"/>
      <c r="BR15" s="360"/>
      <c r="BS15" s="360"/>
      <c r="BT15" s="360"/>
      <c r="BU15" s="360"/>
      <c r="BV15" s="360"/>
      <c r="BW15" s="360"/>
      <c r="BX15" s="360"/>
      <c r="BY15" s="360"/>
      <c r="BZ15" s="360"/>
      <c r="CA15" s="360"/>
      <c r="CB15" s="360"/>
      <c r="CC15" s="360"/>
      <c r="CD15" s="360"/>
      <c r="CE15" s="360"/>
      <c r="CF15" s="360"/>
      <c r="CG15" s="92"/>
      <c r="CH15" s="92"/>
      <c r="CI15" s="92"/>
    </row>
    <row r="16" spans="1:87" ht="14.25" thickBot="1" x14ac:dyDescent="0.2">
      <c r="B16" s="361"/>
      <c r="C16" s="147"/>
      <c r="D16" s="362"/>
      <c r="E16" s="147"/>
      <c r="F16" s="147"/>
      <c r="G16" s="146"/>
      <c r="H16" s="146"/>
      <c r="I16" s="146"/>
      <c r="J16" s="146"/>
      <c r="K16" s="146"/>
      <c r="L16" s="147"/>
      <c r="M16" s="362"/>
      <c r="N16" s="147"/>
      <c r="O16" s="147"/>
      <c r="P16" s="146"/>
      <c r="Q16" s="146"/>
      <c r="R16" s="146"/>
      <c r="S16" s="146"/>
      <c r="T16" s="146"/>
      <c r="U16" s="146"/>
      <c r="V16" s="146"/>
      <c r="W16" s="149"/>
      <c r="Z16" s="308"/>
      <c r="AA16" s="308"/>
      <c r="AB16" s="308"/>
      <c r="AC16" s="308"/>
      <c r="AD16" s="92"/>
      <c r="AE16" s="92"/>
      <c r="AF16" s="92"/>
      <c r="AG16" s="413"/>
      <c r="AH16" s="413"/>
      <c r="AI16" s="413"/>
      <c r="AJ16" s="413"/>
      <c r="AK16" s="413"/>
      <c r="AL16" s="413"/>
      <c r="AM16" s="413"/>
      <c r="AN16" s="413"/>
      <c r="AO16" s="413"/>
      <c r="AP16" s="413"/>
      <c r="AQ16" s="413"/>
      <c r="AR16" s="413"/>
      <c r="AS16" s="413"/>
      <c r="AT16" s="413"/>
      <c r="AU16" s="413"/>
      <c r="AV16" s="413"/>
      <c r="AW16" s="413"/>
      <c r="AX16" s="413"/>
      <c r="AY16" s="413"/>
      <c r="AZ16" s="413"/>
      <c r="BA16" s="413"/>
      <c r="BB16" s="413"/>
      <c r="BC16" s="92"/>
      <c r="BI16" s="92"/>
      <c r="BJ16" s="316"/>
      <c r="BK16" s="316"/>
      <c r="BL16" s="413"/>
      <c r="BM16" s="413"/>
      <c r="BN16" s="316"/>
      <c r="BO16" s="316"/>
      <c r="BP16" s="413"/>
      <c r="BQ16" s="413"/>
      <c r="BR16" s="316"/>
      <c r="BS16" s="316"/>
      <c r="BT16" s="413"/>
      <c r="BU16" s="413"/>
      <c r="BV16" s="316"/>
      <c r="BW16" s="316"/>
      <c r="BX16" s="413"/>
      <c r="BY16" s="413"/>
      <c r="BZ16" s="316"/>
      <c r="CA16" s="316"/>
      <c r="CB16" s="413"/>
      <c r="CC16" s="413"/>
      <c r="CD16" s="316"/>
      <c r="CE16" s="316"/>
      <c r="CF16" s="92"/>
      <c r="CG16" s="92"/>
      <c r="CH16" s="92"/>
      <c r="CI16" s="92"/>
    </row>
    <row r="17" spans="1:87" x14ac:dyDescent="0.15">
      <c r="D17" s="92"/>
      <c r="L17" s="92"/>
      <c r="M17" s="92"/>
      <c r="N17" s="92"/>
      <c r="T17" s="92"/>
      <c r="U17" s="92"/>
      <c r="V17" s="92"/>
      <c r="AA17" s="92"/>
      <c r="AB17" s="92"/>
      <c r="AC17" s="92"/>
      <c r="AD17" s="92"/>
      <c r="AE17" s="92"/>
      <c r="AF17" s="92"/>
      <c r="AG17" s="413"/>
      <c r="AH17" s="413"/>
      <c r="AI17" s="413"/>
      <c r="AJ17" s="413"/>
      <c r="AK17" s="413"/>
      <c r="AL17" s="413"/>
      <c r="AM17" s="413"/>
      <c r="AN17" s="413"/>
      <c r="AO17" s="413"/>
      <c r="AP17" s="413"/>
      <c r="AQ17" s="413"/>
      <c r="AR17" s="413"/>
      <c r="AS17" s="413"/>
      <c r="AT17" s="413"/>
      <c r="AU17" s="413"/>
      <c r="AV17" s="413"/>
      <c r="AW17" s="413"/>
      <c r="AX17" s="413"/>
      <c r="AY17" s="413"/>
      <c r="AZ17" s="413"/>
      <c r="BA17" s="413"/>
      <c r="BB17" s="413"/>
      <c r="BC17" s="92"/>
      <c r="BD17" s="92"/>
      <c r="BI17" s="92"/>
      <c r="BJ17" s="355"/>
      <c r="BK17" s="92"/>
      <c r="BL17" s="413"/>
      <c r="BM17" s="413"/>
      <c r="BN17" s="355"/>
      <c r="BO17" s="92"/>
      <c r="BP17" s="413"/>
      <c r="BQ17" s="413"/>
      <c r="BR17" s="355"/>
      <c r="BS17" s="92"/>
      <c r="BT17" s="413"/>
      <c r="BU17" s="413"/>
      <c r="BV17" s="355"/>
      <c r="BW17" s="92"/>
      <c r="BX17" s="413"/>
      <c r="BY17" s="413"/>
      <c r="BZ17" s="355"/>
      <c r="CA17" s="92"/>
      <c r="CB17" s="413"/>
      <c r="CC17" s="413"/>
      <c r="CD17" s="355"/>
      <c r="CE17" s="92"/>
      <c r="CF17" s="92"/>
      <c r="CG17" s="92"/>
      <c r="CH17" s="92"/>
      <c r="CI17" s="92"/>
    </row>
    <row r="18" spans="1:87" x14ac:dyDescent="0.15">
      <c r="J18" s="363"/>
      <c r="X18" s="364"/>
      <c r="Z18" s="365"/>
      <c r="AA18" s="92"/>
      <c r="AB18" s="92"/>
      <c r="AC18" s="92"/>
      <c r="AD18" s="92"/>
      <c r="AE18" s="92"/>
      <c r="AF18" s="92"/>
      <c r="AG18" s="413"/>
      <c r="AH18" s="353"/>
      <c r="AI18" s="320"/>
      <c r="AJ18" s="345"/>
      <c r="AK18" s="413"/>
      <c r="AL18" s="413"/>
      <c r="AM18" s="413"/>
      <c r="AN18" s="413"/>
      <c r="AO18" s="413"/>
      <c r="AP18" s="353"/>
      <c r="AQ18" s="320"/>
      <c r="AR18" s="345"/>
      <c r="AS18" s="413"/>
      <c r="AT18" s="413"/>
      <c r="AU18" s="413"/>
      <c r="AV18" s="413"/>
      <c r="AW18" s="413"/>
      <c r="AX18" s="353"/>
      <c r="AY18" s="320"/>
      <c r="AZ18" s="345"/>
      <c r="BA18" s="413"/>
      <c r="BB18" s="413"/>
      <c r="BC18" s="92"/>
      <c r="BD18" s="92"/>
      <c r="BI18" s="92"/>
      <c r="BJ18" s="413"/>
      <c r="BK18" s="413"/>
      <c r="BL18" s="413"/>
      <c r="BM18" s="413"/>
      <c r="BN18" s="413"/>
      <c r="BO18" s="413"/>
      <c r="BP18" s="413"/>
      <c r="BQ18" s="413"/>
      <c r="BR18" s="413"/>
      <c r="BS18" s="413"/>
      <c r="BT18" s="413"/>
      <c r="BU18" s="413"/>
      <c r="BV18" s="413"/>
      <c r="BW18" s="413"/>
      <c r="BX18" s="413"/>
      <c r="BY18" s="413"/>
      <c r="BZ18" s="413"/>
      <c r="CA18" s="413"/>
      <c r="CB18" s="413"/>
      <c r="CC18" s="413"/>
      <c r="CD18" s="413"/>
      <c r="CE18" s="413"/>
      <c r="CF18" s="92"/>
      <c r="CG18" s="92"/>
      <c r="CH18" s="92"/>
      <c r="CI18" s="92"/>
    </row>
    <row r="19" spans="1:87" x14ac:dyDescent="0.15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357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413"/>
      <c r="AH19" s="413"/>
      <c r="AI19" s="413"/>
      <c r="AJ19" s="311"/>
      <c r="AK19" s="413"/>
      <c r="AL19" s="413"/>
      <c r="AM19" s="413"/>
      <c r="AN19" s="413"/>
      <c r="AO19" s="413"/>
      <c r="AP19" s="413"/>
      <c r="AQ19" s="413"/>
      <c r="AR19" s="311"/>
      <c r="AS19" s="413"/>
      <c r="AT19" s="413"/>
      <c r="AU19" s="413"/>
      <c r="AV19" s="413"/>
      <c r="AW19" s="413"/>
      <c r="AX19" s="413"/>
      <c r="AY19" s="413"/>
      <c r="AZ19" s="311"/>
      <c r="BA19" s="413"/>
      <c r="BB19" s="413"/>
      <c r="BC19" s="92"/>
      <c r="BD19" s="92"/>
      <c r="BI19" s="92"/>
      <c r="BJ19" s="413"/>
      <c r="BK19" s="413"/>
      <c r="BL19" s="316"/>
      <c r="BM19" s="316"/>
      <c r="BN19" s="413"/>
      <c r="BO19" s="413"/>
      <c r="BP19" s="413"/>
      <c r="BQ19" s="413"/>
      <c r="BR19" s="413"/>
      <c r="BS19" s="413"/>
      <c r="BT19" s="316"/>
      <c r="BU19" s="316"/>
      <c r="BV19" s="413"/>
      <c r="BW19" s="413"/>
      <c r="BX19" s="413"/>
      <c r="BY19" s="413"/>
      <c r="BZ19" s="413"/>
      <c r="CA19" s="413"/>
      <c r="CB19" s="316"/>
      <c r="CC19" s="316"/>
      <c r="CD19" s="413"/>
      <c r="CE19" s="413"/>
      <c r="CF19" s="92"/>
      <c r="CG19" s="92"/>
      <c r="CH19" s="92"/>
      <c r="CI19" s="92"/>
    </row>
    <row r="20" spans="1:87" ht="24" x14ac:dyDescent="0.15">
      <c r="A20" s="92"/>
      <c r="B20" s="92"/>
      <c r="C20" s="547" t="s">
        <v>157</v>
      </c>
      <c r="D20" s="547"/>
      <c r="E20" s="547"/>
      <c r="F20" s="547"/>
      <c r="G20" s="547"/>
      <c r="H20" s="547"/>
      <c r="I20" s="366"/>
      <c r="J20" s="420"/>
      <c r="K20" s="420"/>
      <c r="L20" s="367"/>
      <c r="M20" s="413"/>
      <c r="N20" s="413"/>
      <c r="O20" s="413"/>
      <c r="P20" s="413"/>
      <c r="Q20" s="364"/>
      <c r="R20" s="413"/>
      <c r="S20" s="413"/>
      <c r="T20" s="413"/>
      <c r="U20" s="413"/>
      <c r="V20" s="413"/>
      <c r="W20" s="413"/>
      <c r="X20" s="413"/>
      <c r="Y20" s="92"/>
      <c r="Z20" s="413"/>
      <c r="AB20" s="547" t="s">
        <v>158</v>
      </c>
      <c r="AC20" s="547"/>
      <c r="AD20" s="547"/>
      <c r="AE20" s="547"/>
      <c r="AF20" s="547"/>
      <c r="AG20" s="547"/>
      <c r="AH20" s="420"/>
      <c r="AI20" s="420"/>
      <c r="AJ20" s="420"/>
      <c r="AK20" s="413"/>
      <c r="AL20" s="413"/>
      <c r="AM20" s="413"/>
      <c r="AN20" s="367"/>
      <c r="AO20" s="364"/>
      <c r="AP20" s="413"/>
      <c r="AQ20" s="413"/>
      <c r="AR20" s="413"/>
      <c r="AS20" s="413"/>
      <c r="AT20" s="413"/>
      <c r="AU20" s="413"/>
      <c r="AV20" s="413"/>
      <c r="AW20" s="413"/>
      <c r="AY20" s="413"/>
      <c r="AZ20" s="413"/>
      <c r="BA20" s="413"/>
      <c r="BB20" s="413"/>
      <c r="BC20" s="345"/>
      <c r="BD20" s="413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</row>
    <row r="21" spans="1:87" x14ac:dyDescent="0.15">
      <c r="A21" s="92"/>
      <c r="B21" s="92"/>
      <c r="D21" s="420"/>
      <c r="E21" s="420"/>
      <c r="F21" s="420"/>
      <c r="G21" s="413"/>
      <c r="H21" s="413"/>
      <c r="I21" s="413"/>
      <c r="J21" s="413"/>
      <c r="K21" s="548" t="str">
        <f>[1]組合せ作成!L36&amp;[1]組合せ作成!P36</f>
        <v>1-⑫田園</v>
      </c>
      <c r="L21" s="549"/>
      <c r="M21" s="550" t="str">
        <f>[1]組合せ作成!T36</f>
        <v>リコー5</v>
      </c>
      <c r="N21" s="548"/>
      <c r="O21" s="368"/>
      <c r="P21" s="368"/>
      <c r="Q21" s="369"/>
      <c r="R21" s="95"/>
      <c r="S21" s="413"/>
      <c r="T21" s="413"/>
      <c r="U21" s="413"/>
      <c r="V21" s="413"/>
      <c r="W21" s="413"/>
      <c r="X21" s="413"/>
      <c r="Y21" s="92"/>
      <c r="Z21" s="413"/>
      <c r="AB21" s="420"/>
      <c r="AC21" s="420"/>
      <c r="AD21" s="420"/>
      <c r="AE21" s="413"/>
      <c r="AF21" s="413"/>
      <c r="AG21" s="413"/>
      <c r="AH21" s="413"/>
      <c r="AI21" s="417"/>
      <c r="AJ21" s="417"/>
      <c r="AK21" s="417"/>
      <c r="AL21" s="417"/>
      <c r="AM21" s="551" t="s">
        <v>159</v>
      </c>
      <c r="AN21" s="552"/>
      <c r="AO21" s="550" t="s">
        <v>160</v>
      </c>
      <c r="AP21" s="548"/>
      <c r="AQ21" s="417"/>
      <c r="AR21" s="417"/>
      <c r="AS21" s="417"/>
      <c r="AT21" s="417"/>
      <c r="AU21" s="413"/>
      <c r="AV21" s="413"/>
      <c r="AW21" s="413"/>
      <c r="AY21" s="413"/>
      <c r="AZ21" s="413"/>
      <c r="BA21" s="413"/>
      <c r="BB21" s="413"/>
      <c r="BC21" s="413"/>
      <c r="BD21" s="413"/>
      <c r="BI21" s="92"/>
      <c r="BJ21" s="92"/>
      <c r="BK21" s="92"/>
      <c r="BL21" s="92"/>
      <c r="BM21" s="357"/>
      <c r="BN21" s="92"/>
      <c r="BO21" s="92"/>
      <c r="BP21" s="92"/>
      <c r="BQ21" s="92"/>
      <c r="BR21" s="92"/>
      <c r="BS21" s="92"/>
      <c r="BT21" s="92"/>
      <c r="BU21" s="357"/>
      <c r="BV21" s="92"/>
      <c r="BW21" s="92"/>
      <c r="BX21" s="92"/>
      <c r="BY21" s="92"/>
      <c r="BZ21" s="92"/>
      <c r="CA21" s="92"/>
      <c r="CB21" s="92"/>
      <c r="CC21" s="357"/>
      <c r="CD21" s="92"/>
      <c r="CE21" s="92"/>
      <c r="CF21" s="92"/>
      <c r="CG21" s="92"/>
      <c r="CH21" s="92"/>
      <c r="CI21" s="92"/>
    </row>
    <row r="22" spans="1:87" x14ac:dyDescent="0.15">
      <c r="A22" s="92"/>
      <c r="B22" s="92"/>
      <c r="D22" s="420"/>
      <c r="E22" s="420"/>
      <c r="F22" s="413"/>
      <c r="G22" s="410"/>
      <c r="H22" s="411"/>
      <c r="I22" s="411"/>
      <c r="J22" s="411"/>
      <c r="K22" s="370"/>
      <c r="L22" s="560">
        <f>[1]組合せ作成!R36</f>
        <v>0.44444444444444442</v>
      </c>
      <c r="M22" s="561"/>
      <c r="N22" s="413"/>
      <c r="O22" s="413"/>
      <c r="P22" s="562"/>
      <c r="Q22" s="562"/>
      <c r="R22" s="412"/>
      <c r="S22" s="413"/>
      <c r="T22" s="413"/>
      <c r="U22" s="413"/>
      <c r="V22" s="413"/>
      <c r="W22" s="413"/>
      <c r="X22" s="413"/>
      <c r="Y22" s="92"/>
      <c r="Z22" s="413"/>
      <c r="AB22" s="420"/>
      <c r="AC22" s="420"/>
      <c r="AD22" s="413"/>
      <c r="AE22" s="420"/>
      <c r="AF22" s="420"/>
      <c r="AG22" s="420"/>
      <c r="AH22" s="367"/>
      <c r="AI22" s="371"/>
      <c r="AJ22" s="411"/>
      <c r="AK22" s="413"/>
      <c r="AL22" s="413"/>
      <c r="AM22" s="413"/>
      <c r="AN22" s="562">
        <v>0.44444444444444442</v>
      </c>
      <c r="AO22" s="562"/>
      <c r="AP22" s="413"/>
      <c r="AQ22" s="411"/>
      <c r="AR22" s="413"/>
      <c r="AS22" s="413"/>
      <c r="AT22" s="372"/>
      <c r="AU22" s="413"/>
      <c r="AV22" s="413"/>
      <c r="AW22" s="413"/>
      <c r="AY22" s="413"/>
      <c r="AZ22" s="413"/>
      <c r="BA22" s="311"/>
      <c r="BB22" s="413"/>
      <c r="BC22" s="413"/>
      <c r="BD22" s="413"/>
      <c r="BE22" s="413"/>
      <c r="BF22" s="305"/>
      <c r="BG22" s="305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</row>
    <row r="23" spans="1:87" x14ac:dyDescent="0.15">
      <c r="A23" s="92"/>
      <c r="B23" s="92"/>
      <c r="D23" s="420"/>
      <c r="E23" s="420"/>
      <c r="F23" s="413"/>
      <c r="G23" s="412"/>
      <c r="H23" s="413"/>
      <c r="I23" s="315"/>
      <c r="J23" s="315"/>
      <c r="K23" s="315"/>
      <c r="L23" s="315"/>
      <c r="M23" s="413"/>
      <c r="N23" s="413"/>
      <c r="O23" s="413"/>
      <c r="P23" s="548" t="str">
        <f>[1]組合せ作成!L34&amp;[1]組合せ作成!P34</f>
        <v>1-⑪田園</v>
      </c>
      <c r="Q23" s="549"/>
      <c r="R23" s="550" t="str">
        <f>[1]組合せ作成!T34</f>
        <v>リコー6</v>
      </c>
      <c r="S23" s="548"/>
      <c r="T23" s="369"/>
      <c r="U23" s="413"/>
      <c r="V23" s="413"/>
      <c r="W23" s="413"/>
      <c r="X23" s="413"/>
      <c r="Y23" s="92"/>
      <c r="Z23" s="311"/>
      <c r="AB23" s="420"/>
      <c r="AC23" s="420"/>
      <c r="AD23" s="413"/>
      <c r="AE23" s="417"/>
      <c r="AF23" s="417"/>
      <c r="AG23" s="551" t="s">
        <v>161</v>
      </c>
      <c r="AH23" s="552"/>
      <c r="AI23" s="550" t="s">
        <v>160</v>
      </c>
      <c r="AJ23" s="548"/>
      <c r="AK23" s="417"/>
      <c r="AL23" s="417"/>
      <c r="AM23" s="413"/>
      <c r="AN23" s="413"/>
      <c r="AO23" s="413"/>
      <c r="AP23" s="413"/>
      <c r="AQ23" s="413"/>
      <c r="AR23" s="413"/>
      <c r="AS23" s="413"/>
      <c r="AT23" s="367"/>
      <c r="AU23" s="413"/>
      <c r="AV23" s="413"/>
      <c r="AW23" s="413"/>
      <c r="AY23" s="373"/>
      <c r="AZ23" s="355"/>
      <c r="BA23" s="374"/>
      <c r="BB23" s="413"/>
      <c r="BC23" s="413"/>
      <c r="BD23" s="413"/>
      <c r="BE23" s="413"/>
      <c r="BF23" s="305"/>
      <c r="BG23" s="305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</row>
    <row r="24" spans="1:87" x14ac:dyDescent="0.15">
      <c r="A24" s="92"/>
      <c r="B24" s="92"/>
      <c r="D24" s="420"/>
      <c r="E24" s="420"/>
      <c r="F24" s="367"/>
      <c r="G24" s="375"/>
      <c r="H24" s="413"/>
      <c r="I24" s="315"/>
      <c r="J24" s="315"/>
      <c r="K24" s="315"/>
      <c r="L24" s="315"/>
      <c r="M24" s="339"/>
      <c r="N24" s="367"/>
      <c r="O24" s="376"/>
      <c r="P24" s="411"/>
      <c r="Q24" s="560">
        <f>[1]組合せ作成!R34</f>
        <v>0.42708333333333331</v>
      </c>
      <c r="R24" s="561"/>
      <c r="S24" s="377"/>
      <c r="T24" s="411"/>
      <c r="U24" s="412"/>
      <c r="V24" s="413"/>
      <c r="W24" s="413"/>
      <c r="X24" s="413"/>
      <c r="Y24" s="92"/>
      <c r="Z24" s="345"/>
      <c r="AB24" s="420"/>
      <c r="AC24" s="420"/>
      <c r="AD24" s="367"/>
      <c r="AE24" s="338"/>
      <c r="AF24" s="413"/>
      <c r="AG24" s="413"/>
      <c r="AH24" s="562">
        <v>0.41666666666666669</v>
      </c>
      <c r="AI24" s="562"/>
      <c r="AJ24" s="420"/>
      <c r="AK24" s="378"/>
      <c r="AL24" s="372"/>
      <c r="AM24" s="340"/>
      <c r="AN24" s="413"/>
      <c r="AO24" s="413"/>
      <c r="AP24" s="413"/>
      <c r="AQ24" s="413"/>
      <c r="AR24" s="413"/>
      <c r="AS24" s="413"/>
      <c r="AT24" s="367"/>
      <c r="AU24" s="379"/>
      <c r="AV24" s="413"/>
      <c r="AW24" s="420"/>
      <c r="AY24" s="413"/>
      <c r="AZ24" s="413"/>
      <c r="BA24" s="413"/>
      <c r="BB24" s="413"/>
      <c r="BC24" s="413"/>
      <c r="BD24" s="413"/>
      <c r="BE24" s="311"/>
      <c r="BF24" s="305"/>
      <c r="BG24" s="380"/>
      <c r="BH24" s="92"/>
      <c r="BI24" s="92"/>
      <c r="BJ24" s="92"/>
      <c r="BK24" s="92"/>
      <c r="BL24" s="92"/>
      <c r="BM24" s="92"/>
      <c r="BN24" s="92"/>
    </row>
    <row r="25" spans="1:87" x14ac:dyDescent="0.15">
      <c r="A25" s="92"/>
      <c r="B25" s="92"/>
      <c r="D25" s="420"/>
      <c r="E25" s="420"/>
      <c r="F25" s="367"/>
      <c r="G25" s="338"/>
      <c r="H25" s="413"/>
      <c r="I25" s="413"/>
      <c r="J25" s="343"/>
      <c r="K25" s="343"/>
      <c r="L25" s="420"/>
      <c r="M25" s="378"/>
      <c r="N25" s="367"/>
      <c r="O25" s="340"/>
      <c r="P25" s="413"/>
      <c r="Q25" s="413"/>
      <c r="R25" s="413"/>
      <c r="S25" s="413"/>
      <c r="T25" s="413"/>
      <c r="U25" s="412"/>
      <c r="V25" s="413"/>
      <c r="W25" s="413"/>
      <c r="X25" s="413"/>
      <c r="Y25" s="92"/>
      <c r="Z25" s="413"/>
      <c r="AB25" s="420"/>
      <c r="AC25" s="420"/>
      <c r="AD25" s="367"/>
      <c r="AE25" s="338"/>
      <c r="AF25" s="413"/>
      <c r="AG25" s="413"/>
      <c r="AH25" s="343"/>
      <c r="AI25" s="343"/>
      <c r="AJ25" s="420"/>
      <c r="AK25" s="378"/>
      <c r="AL25" s="367"/>
      <c r="AM25" s="340"/>
      <c r="AN25" s="413"/>
      <c r="AO25" s="413"/>
      <c r="AP25" s="413"/>
      <c r="AQ25" s="413"/>
      <c r="AR25" s="413"/>
      <c r="AS25" s="413"/>
      <c r="AT25" s="367"/>
      <c r="AU25" s="379"/>
      <c r="AV25" s="413"/>
      <c r="AW25" s="420"/>
      <c r="AY25" s="413"/>
      <c r="AZ25" s="413"/>
      <c r="BA25" s="413"/>
      <c r="BB25" s="413"/>
      <c r="BC25" s="314"/>
      <c r="BD25" s="355"/>
      <c r="BE25" s="345"/>
      <c r="BF25" s="305"/>
      <c r="BG25" s="380"/>
      <c r="BH25" s="92"/>
      <c r="BI25" s="92"/>
      <c r="BJ25" s="92"/>
      <c r="BK25" s="92"/>
      <c r="BL25" s="92"/>
      <c r="BM25" s="92"/>
      <c r="BN25" s="92"/>
    </row>
    <row r="26" spans="1:87" x14ac:dyDescent="0.15">
      <c r="A26" s="92"/>
      <c r="B26" s="92"/>
      <c r="D26" s="420"/>
      <c r="E26" s="551" t="str">
        <f>[1]組合せ作成!L24&amp;[1]組合せ作成!P24</f>
        <v>1-⑥川崎</v>
      </c>
      <c r="F26" s="552"/>
      <c r="G26" s="550" t="str">
        <f>[1]組合せ作成!T24</f>
        <v>リコー4</v>
      </c>
      <c r="H26" s="548"/>
      <c r="I26" s="413"/>
      <c r="J26" s="413"/>
      <c r="K26" s="420"/>
      <c r="L26" s="420"/>
      <c r="M26" s="551" t="str">
        <f>[1]組合せ作成!L26&amp;[1]組合せ作成!P26</f>
        <v>1-⑦麻生</v>
      </c>
      <c r="N26" s="552"/>
      <c r="O26" s="550" t="str">
        <f>[1]組合せ作成!T26</f>
        <v>リコー5</v>
      </c>
      <c r="P26" s="548"/>
      <c r="Q26" s="413"/>
      <c r="R26" s="413"/>
      <c r="S26" s="413"/>
      <c r="T26" s="413"/>
      <c r="U26" s="381"/>
      <c r="V26" s="315"/>
      <c r="W26" s="413"/>
      <c r="X26" s="413"/>
      <c r="Y26" s="92"/>
      <c r="Z26" s="413"/>
      <c r="AB26" s="420"/>
      <c r="AC26" s="551" t="s">
        <v>162</v>
      </c>
      <c r="AD26" s="552"/>
      <c r="AE26" s="550" t="s">
        <v>163</v>
      </c>
      <c r="AF26" s="548"/>
      <c r="AG26" s="413"/>
      <c r="AH26" s="413"/>
      <c r="AI26" s="420"/>
      <c r="AJ26" s="420"/>
      <c r="AK26" s="551" t="s">
        <v>164</v>
      </c>
      <c r="AL26" s="552"/>
      <c r="AM26" s="550" t="s">
        <v>160</v>
      </c>
      <c r="AN26" s="548"/>
      <c r="AO26" s="413"/>
      <c r="AP26" s="413"/>
      <c r="AQ26" s="413"/>
      <c r="AR26" s="413"/>
      <c r="AS26" s="551" t="s">
        <v>165</v>
      </c>
      <c r="AT26" s="552"/>
      <c r="AU26" s="550" t="s">
        <v>166</v>
      </c>
      <c r="AV26" s="548"/>
      <c r="AW26" s="420"/>
      <c r="AY26" s="413"/>
      <c r="AZ26" s="413"/>
      <c r="BA26" s="413"/>
      <c r="BB26" s="413"/>
      <c r="BC26" s="413"/>
      <c r="BD26" s="413"/>
      <c r="BE26" s="413"/>
      <c r="BF26" s="305"/>
      <c r="BG26" s="380"/>
      <c r="BH26" s="92"/>
      <c r="BI26" s="92"/>
      <c r="BJ26" s="92"/>
      <c r="BK26" s="92"/>
      <c r="BL26" s="92"/>
      <c r="BM26" s="92"/>
      <c r="BN26" s="92"/>
    </row>
    <row r="27" spans="1:87" x14ac:dyDescent="0.15">
      <c r="A27" s="92"/>
      <c r="B27" s="92"/>
      <c r="D27" s="420"/>
      <c r="E27" s="382"/>
      <c r="F27" s="562">
        <f>[1]組合せ作成!R24</f>
        <v>0.40625</v>
      </c>
      <c r="G27" s="562"/>
      <c r="H27" s="372"/>
      <c r="I27" s="420"/>
      <c r="J27" s="420"/>
      <c r="K27" s="413"/>
      <c r="L27" s="420"/>
      <c r="M27" s="410"/>
      <c r="N27" s="562">
        <f>[1]組合せ作成!R26</f>
        <v>0.40625</v>
      </c>
      <c r="O27" s="562"/>
      <c r="P27" s="372"/>
      <c r="Q27" s="420"/>
      <c r="R27" s="413"/>
      <c r="S27" s="413"/>
      <c r="T27" s="420"/>
      <c r="U27" s="412"/>
      <c r="V27" s="316"/>
      <c r="W27" s="413"/>
      <c r="X27" s="413"/>
      <c r="Y27" s="92"/>
      <c r="Z27" s="413"/>
      <c r="AB27" s="420"/>
      <c r="AC27" s="382"/>
      <c r="AD27" s="562">
        <v>0.39583333333333331</v>
      </c>
      <c r="AE27" s="562"/>
      <c r="AF27" s="372"/>
      <c r="AG27" s="420"/>
      <c r="AH27" s="420"/>
      <c r="AI27" s="413"/>
      <c r="AJ27" s="420"/>
      <c r="AK27" s="410"/>
      <c r="AL27" s="562">
        <v>0.39583333333333331</v>
      </c>
      <c r="AM27" s="562"/>
      <c r="AN27" s="372"/>
      <c r="AO27" s="420"/>
      <c r="AP27" s="413"/>
      <c r="AQ27" s="413"/>
      <c r="AR27" s="420"/>
      <c r="AS27" s="410"/>
      <c r="AT27" s="562">
        <v>0.41666666666666669</v>
      </c>
      <c r="AU27" s="562"/>
      <c r="AV27" s="372"/>
      <c r="AW27" s="420"/>
      <c r="AY27" s="413"/>
      <c r="AZ27" s="413"/>
      <c r="BA27" s="353"/>
      <c r="BB27" s="355"/>
      <c r="BC27" s="413"/>
      <c r="BD27" s="413"/>
      <c r="BE27" s="413"/>
      <c r="BF27" s="305"/>
      <c r="BG27" s="305"/>
      <c r="BH27" s="92"/>
      <c r="BI27" s="92"/>
      <c r="BJ27" s="92"/>
      <c r="BK27" s="92"/>
      <c r="BL27" s="92"/>
      <c r="BM27" s="92"/>
      <c r="BN27" s="92"/>
    </row>
    <row r="28" spans="1:87" x14ac:dyDescent="0.15">
      <c r="A28" s="353"/>
      <c r="B28" s="92"/>
      <c r="D28" s="420"/>
      <c r="E28" s="342"/>
      <c r="F28" s="343"/>
      <c r="G28" s="343"/>
      <c r="H28" s="367"/>
      <c r="I28" s="420"/>
      <c r="J28" s="420"/>
      <c r="K28" s="413"/>
      <c r="L28" s="420"/>
      <c r="M28" s="412"/>
      <c r="N28" s="343"/>
      <c r="O28" s="343"/>
      <c r="P28" s="367"/>
      <c r="Q28" s="420"/>
      <c r="R28" s="413"/>
      <c r="S28" s="413"/>
      <c r="T28" s="420"/>
      <c r="U28" s="412"/>
      <c r="V28" s="343"/>
      <c r="W28" s="413"/>
      <c r="X28" s="413"/>
      <c r="Y28" s="92"/>
      <c r="Z28" s="355"/>
      <c r="AB28" s="420"/>
      <c r="AC28" s="342"/>
      <c r="AD28" s="343"/>
      <c r="AE28" s="343"/>
      <c r="AF28" s="367"/>
      <c r="AG28" s="420"/>
      <c r="AH28" s="420"/>
      <c r="AI28" s="413"/>
      <c r="AJ28" s="420"/>
      <c r="AK28" s="412"/>
      <c r="AL28" s="343"/>
      <c r="AM28" s="343"/>
      <c r="AN28" s="367"/>
      <c r="AO28" s="420"/>
      <c r="AP28" s="413"/>
      <c r="AQ28" s="413"/>
      <c r="AR28" s="420"/>
      <c r="AS28" s="412"/>
      <c r="AT28" s="343"/>
      <c r="AU28" s="343"/>
      <c r="AV28" s="367"/>
      <c r="AW28" s="420"/>
      <c r="AY28" s="305"/>
      <c r="AZ28" s="413"/>
      <c r="BA28" s="413"/>
      <c r="BB28" s="355"/>
      <c r="BC28" s="413"/>
      <c r="BD28" s="413"/>
      <c r="BE28" s="413"/>
      <c r="BF28" s="355"/>
      <c r="BG28" s="356"/>
      <c r="BH28" s="92"/>
      <c r="BI28" s="92"/>
      <c r="BJ28" s="92"/>
      <c r="BK28" s="92"/>
      <c r="BL28" s="92"/>
      <c r="BM28" s="92"/>
      <c r="BN28" s="92"/>
    </row>
    <row r="29" spans="1:87" x14ac:dyDescent="0.15">
      <c r="A29" s="92"/>
      <c r="B29" s="383"/>
      <c r="C29" s="556" t="str">
        <f>[1]組合せ作成!A24&amp;[1]組合せ作成!E24</f>
        <v>1-①田園</v>
      </c>
      <c r="D29" s="557"/>
      <c r="E29" s="558" t="str">
        <f>[1]組合せ作成!I24</f>
        <v>リコー3</v>
      </c>
      <c r="F29" s="555"/>
      <c r="G29" s="563" t="str">
        <f>[1]組合せ作成!A26&amp;[1]組合せ作成!E26</f>
        <v>1-②世田谷</v>
      </c>
      <c r="H29" s="564"/>
      <c r="I29" s="558" t="str">
        <f>[1]組合せ作成!I26</f>
        <v>リコー4</v>
      </c>
      <c r="J29" s="565"/>
      <c r="K29" s="566" t="str">
        <f>[1]組合せ作成!A28&amp;[1]組合せ作成!E28</f>
        <v>1-③多摩</v>
      </c>
      <c r="L29" s="564"/>
      <c r="M29" s="558" t="str">
        <f>[1]組合せ作成!I28</f>
        <v>リコー5</v>
      </c>
      <c r="N29" s="555"/>
      <c r="O29" s="563" t="str">
        <f>[1]組合せ作成!A30&amp;[1]組合せ作成!E30</f>
        <v>1-④グリーン</v>
      </c>
      <c r="P29" s="564"/>
      <c r="Q29" s="558" t="str">
        <f>[1]組合せ作成!I30</f>
        <v>リコー6</v>
      </c>
      <c r="R29" s="565"/>
      <c r="S29" s="566" t="str">
        <f>[1]組合せ作成!A32&amp;[1]組合せ作成!E32</f>
        <v>1-⑤麻生</v>
      </c>
      <c r="T29" s="564"/>
      <c r="U29" s="558" t="str">
        <f>[1]組合せ作成!I32</f>
        <v>リコー3</v>
      </c>
      <c r="V29" s="555"/>
      <c r="W29" s="415"/>
      <c r="X29" s="413"/>
      <c r="Y29" s="413"/>
      <c r="Z29" s="355"/>
      <c r="AA29" s="556" t="s">
        <v>167</v>
      </c>
      <c r="AB29" s="557"/>
      <c r="AC29" s="558" t="s">
        <v>166</v>
      </c>
      <c r="AD29" s="555"/>
      <c r="AE29" s="563" t="s">
        <v>168</v>
      </c>
      <c r="AF29" s="564"/>
      <c r="AG29" s="558" t="s">
        <v>169</v>
      </c>
      <c r="AH29" s="555"/>
      <c r="AI29" s="566" t="s">
        <v>170</v>
      </c>
      <c r="AJ29" s="564"/>
      <c r="AK29" s="558" t="s">
        <v>163</v>
      </c>
      <c r="AL29" s="555"/>
      <c r="AM29" s="563" t="s">
        <v>171</v>
      </c>
      <c r="AN29" s="564"/>
      <c r="AO29" s="558" t="s">
        <v>160</v>
      </c>
      <c r="AP29" s="555"/>
      <c r="AQ29" s="566" t="s">
        <v>172</v>
      </c>
      <c r="AR29" s="564"/>
      <c r="AS29" s="558" t="s">
        <v>166</v>
      </c>
      <c r="AT29" s="555"/>
      <c r="AU29" s="563" t="s">
        <v>173</v>
      </c>
      <c r="AV29" s="564"/>
      <c r="AW29" s="558" t="s">
        <v>169</v>
      </c>
      <c r="AX29" s="555"/>
      <c r="AY29" s="356"/>
      <c r="AZ29" s="311"/>
      <c r="BA29" s="413"/>
      <c r="BB29" s="413"/>
      <c r="BC29" s="413"/>
      <c r="BD29" s="357"/>
      <c r="BE29" s="413"/>
      <c r="BF29" s="356"/>
      <c r="BG29" s="356"/>
      <c r="BH29" s="92"/>
      <c r="BI29" s="92"/>
      <c r="BJ29" s="92"/>
      <c r="BK29" s="92"/>
      <c r="BL29" s="92"/>
      <c r="BM29" s="92"/>
      <c r="BN29" s="92"/>
    </row>
    <row r="30" spans="1:87" x14ac:dyDescent="0.15">
      <c r="A30" s="92"/>
      <c r="B30" s="92"/>
      <c r="D30" s="351"/>
      <c r="E30" s="352"/>
      <c r="F30" s="420"/>
      <c r="G30" s="420"/>
      <c r="H30" s="351"/>
      <c r="I30" s="352"/>
      <c r="J30" s="420"/>
      <c r="K30" s="420"/>
      <c r="L30" s="351"/>
      <c r="M30" s="352"/>
      <c r="N30" s="420"/>
      <c r="O30" s="420"/>
      <c r="P30" s="351"/>
      <c r="Q30" s="352"/>
      <c r="R30" s="420"/>
      <c r="S30" s="420"/>
      <c r="T30" s="351"/>
      <c r="U30" s="352"/>
      <c r="V30" s="420"/>
      <c r="W30" s="355"/>
      <c r="X30" s="356"/>
      <c r="Y30" s="92"/>
      <c r="Z30" s="305"/>
      <c r="AB30" s="351"/>
      <c r="AC30" s="352"/>
      <c r="AD30" s="420"/>
      <c r="AE30" s="420"/>
      <c r="AF30" s="351"/>
      <c r="AG30" s="352"/>
      <c r="AH30" s="420"/>
      <c r="AI30" s="420"/>
      <c r="AJ30" s="351"/>
      <c r="AK30" s="352"/>
      <c r="AL30" s="420"/>
      <c r="AM30" s="420"/>
      <c r="AN30" s="351"/>
      <c r="AO30" s="352"/>
      <c r="AP30" s="420"/>
      <c r="AQ30" s="420"/>
      <c r="AR30" s="351"/>
      <c r="AS30" s="352"/>
      <c r="AT30" s="420"/>
      <c r="AU30" s="413"/>
      <c r="AV30" s="351"/>
      <c r="AW30" s="352"/>
      <c r="AY30" s="356"/>
      <c r="AZ30" s="413"/>
      <c r="BA30" s="413"/>
      <c r="BB30" s="413"/>
      <c r="BC30" s="413"/>
      <c r="BD30" s="413"/>
      <c r="BE30" s="413"/>
      <c r="BF30" s="413"/>
      <c r="BG30" s="356"/>
      <c r="BH30" s="92"/>
      <c r="BI30" s="92"/>
      <c r="BJ30" s="92"/>
      <c r="BK30" s="92"/>
      <c r="BL30" s="92"/>
      <c r="BM30" s="92"/>
      <c r="BN30" s="92"/>
    </row>
    <row r="31" spans="1:87" x14ac:dyDescent="0.15">
      <c r="A31" s="92"/>
      <c r="B31" s="384"/>
      <c r="C31" s="559" t="str">
        <f>[1]組合せ作成!C24</f>
        <v>多1-A</v>
      </c>
      <c r="D31" s="559"/>
      <c r="E31" s="559" t="str">
        <f>[1]組合せ作成!C25</f>
        <v>世1-C</v>
      </c>
      <c r="F31" s="559"/>
      <c r="G31" s="559" t="str">
        <f>[1]組合せ作成!C26</f>
        <v>田1-B</v>
      </c>
      <c r="H31" s="559"/>
      <c r="I31" s="559" t="str">
        <f>[1]組合せ作成!C27</f>
        <v>グ1-A</v>
      </c>
      <c r="J31" s="559"/>
      <c r="K31" s="559" t="str">
        <f>[1]組合せ作成!C28</f>
        <v>麻1-A</v>
      </c>
      <c r="L31" s="559"/>
      <c r="M31" s="559" t="str">
        <f>[1]組合せ作成!C29</f>
        <v>世1-A</v>
      </c>
      <c r="N31" s="559"/>
      <c r="O31" s="559" t="str">
        <f>[1]組合せ作成!C30</f>
        <v>世1-C</v>
      </c>
      <c r="P31" s="559"/>
      <c r="Q31" s="559" t="str">
        <f>[1]組合せ作成!C31</f>
        <v>川1-A</v>
      </c>
      <c r="R31" s="559"/>
      <c r="S31" s="559" t="str">
        <f>[1]組合せ作成!C32</f>
        <v>田1-A</v>
      </c>
      <c r="T31" s="559"/>
      <c r="U31" s="559" t="str">
        <f>[1]組合せ作成!C33</f>
        <v>世1-B</v>
      </c>
      <c r="V31" s="559"/>
      <c r="W31" s="384"/>
      <c r="X31" s="384"/>
      <c r="Y31" s="384"/>
      <c r="Z31" s="413"/>
      <c r="AA31" s="559" t="s">
        <v>101</v>
      </c>
      <c r="AB31" s="559"/>
      <c r="AC31" s="559" t="s">
        <v>102</v>
      </c>
      <c r="AD31" s="559"/>
      <c r="AE31" s="559" t="s">
        <v>174</v>
      </c>
      <c r="AF31" s="559"/>
      <c r="AG31" s="559" t="s">
        <v>175</v>
      </c>
      <c r="AH31" s="559"/>
      <c r="AI31" s="559" t="s">
        <v>176</v>
      </c>
      <c r="AJ31" s="559"/>
      <c r="AK31" s="559" t="s">
        <v>177</v>
      </c>
      <c r="AL31" s="559"/>
      <c r="AM31" s="559" t="s">
        <v>178</v>
      </c>
      <c r="AN31" s="559"/>
      <c r="AO31" s="559" t="s">
        <v>179</v>
      </c>
      <c r="AP31" s="559"/>
      <c r="AQ31" s="559" t="s">
        <v>180</v>
      </c>
      <c r="AR31" s="559"/>
      <c r="AS31" s="559" t="s">
        <v>181</v>
      </c>
      <c r="AT31" s="559"/>
      <c r="AU31" s="559" t="s">
        <v>182</v>
      </c>
      <c r="AV31" s="559"/>
      <c r="AW31" s="559" t="s">
        <v>183</v>
      </c>
      <c r="AX31" s="559"/>
      <c r="AY31" s="92"/>
      <c r="AZ31" s="413"/>
      <c r="BA31" s="413"/>
      <c r="BB31" s="355"/>
      <c r="BC31" s="92"/>
      <c r="BD31" s="413"/>
      <c r="BE31" s="413"/>
      <c r="BF31" s="305"/>
      <c r="BG31" s="356"/>
      <c r="BH31" s="92"/>
      <c r="BI31" s="92"/>
      <c r="BJ31" s="92"/>
      <c r="BK31" s="92"/>
      <c r="BL31" s="92"/>
      <c r="BM31" s="92"/>
      <c r="BN31" s="92"/>
    </row>
    <row r="32" spans="1:87" x14ac:dyDescent="0.15">
      <c r="A32" s="92"/>
      <c r="B32" s="92"/>
      <c r="D32" s="545">
        <f>[1]組合せ作成!G24</f>
        <v>0.38541666666666669</v>
      </c>
      <c r="E32" s="546"/>
      <c r="F32" s="420"/>
      <c r="G32" s="420"/>
      <c r="H32" s="545">
        <f>[1]組合せ作成!G26</f>
        <v>0.38541666666666669</v>
      </c>
      <c r="I32" s="546"/>
      <c r="J32" s="420"/>
      <c r="K32" s="420"/>
      <c r="L32" s="545">
        <f>[1]組合せ作成!G28</f>
        <v>0.38541666666666669</v>
      </c>
      <c r="M32" s="546"/>
      <c r="N32" s="420"/>
      <c r="O32" s="420"/>
      <c r="P32" s="545">
        <f>[1]組合せ作成!G30</f>
        <v>0.38541666666666669</v>
      </c>
      <c r="Q32" s="546"/>
      <c r="R32" s="420"/>
      <c r="S32" s="420"/>
      <c r="T32" s="545">
        <f>[1]組合せ作成!G32</f>
        <v>0.40625</v>
      </c>
      <c r="U32" s="546"/>
      <c r="V32" s="420"/>
      <c r="W32" s="343"/>
      <c r="X32" s="343"/>
      <c r="Y32" s="92"/>
      <c r="Z32" s="355"/>
      <c r="AB32" s="545">
        <v>0.375</v>
      </c>
      <c r="AC32" s="546"/>
      <c r="AD32" s="420"/>
      <c r="AE32" s="420"/>
      <c r="AF32" s="545">
        <v>0.375</v>
      </c>
      <c r="AG32" s="546"/>
      <c r="AH32" s="420"/>
      <c r="AI32" s="420"/>
      <c r="AJ32" s="545">
        <v>0.375</v>
      </c>
      <c r="AK32" s="546"/>
      <c r="AL32" s="420"/>
      <c r="AM32" s="420"/>
      <c r="AN32" s="545">
        <v>0.375</v>
      </c>
      <c r="AO32" s="546"/>
      <c r="AP32" s="420"/>
      <c r="AQ32" s="420"/>
      <c r="AR32" s="545">
        <v>0.39583333333333331</v>
      </c>
      <c r="AS32" s="546"/>
      <c r="AT32" s="420"/>
      <c r="AU32" s="420"/>
      <c r="AV32" s="545">
        <v>0.39583333333333331</v>
      </c>
      <c r="AW32" s="546"/>
      <c r="AY32" s="413"/>
      <c r="AZ32" s="413"/>
      <c r="BA32" s="413"/>
      <c r="BB32" s="413"/>
      <c r="BC32" s="413"/>
      <c r="BD32" s="413"/>
      <c r="BE32" s="413"/>
      <c r="BF32" s="305"/>
      <c r="BG32" s="305"/>
      <c r="BH32" s="92"/>
      <c r="BI32" s="92"/>
      <c r="BJ32" s="92"/>
      <c r="BK32" s="92"/>
      <c r="BL32" s="92"/>
      <c r="BM32" s="92"/>
      <c r="BN32" s="92"/>
    </row>
    <row r="33" spans="1:66" x14ac:dyDescent="0.15">
      <c r="A33" s="92"/>
      <c r="B33" s="92"/>
      <c r="D33" s="358"/>
      <c r="E33" s="359"/>
      <c r="F33" s="420"/>
      <c r="G33" s="420"/>
      <c r="H33" s="358"/>
      <c r="I33" s="359"/>
      <c r="J33" s="420"/>
      <c r="K33" s="420"/>
      <c r="L33" s="358"/>
      <c r="M33" s="359"/>
      <c r="N33" s="420"/>
      <c r="O33" s="420"/>
      <c r="P33" s="358"/>
      <c r="Q33" s="359"/>
      <c r="R33" s="420"/>
      <c r="S33" s="420"/>
      <c r="T33" s="358"/>
      <c r="U33" s="359"/>
      <c r="V33" s="420"/>
      <c r="W33" s="355"/>
      <c r="X33" s="92"/>
      <c r="Y33" s="92"/>
      <c r="Z33" s="413"/>
      <c r="AB33" s="358"/>
      <c r="AC33" s="359"/>
      <c r="AD33" s="420"/>
      <c r="AE33" s="420"/>
      <c r="AF33" s="358"/>
      <c r="AG33" s="359"/>
      <c r="AH33" s="420"/>
      <c r="AI33" s="420"/>
      <c r="AJ33" s="358"/>
      <c r="AK33" s="359"/>
      <c r="AL33" s="420"/>
      <c r="AM33" s="420"/>
      <c r="AN33" s="358"/>
      <c r="AO33" s="359"/>
      <c r="AP33" s="420"/>
      <c r="AQ33" s="420"/>
      <c r="AR33" s="358"/>
      <c r="AS33" s="359"/>
      <c r="AT33" s="420"/>
      <c r="AU33" s="420"/>
      <c r="AV33" s="358"/>
      <c r="AW33" s="359"/>
      <c r="AY33" s="413"/>
      <c r="AZ33" s="413"/>
      <c r="BA33" s="413"/>
      <c r="BB33" s="413"/>
      <c r="BC33" s="413"/>
      <c r="BD33" s="413"/>
      <c r="BE33" s="413"/>
      <c r="BF33" s="305"/>
      <c r="BG33" s="305"/>
      <c r="BH33" s="92"/>
      <c r="BI33" s="92"/>
      <c r="BJ33" s="92"/>
      <c r="BK33" s="92"/>
      <c r="BL33" s="92"/>
      <c r="BM33" s="92"/>
      <c r="BN33" s="92"/>
    </row>
    <row r="34" spans="1:66" x14ac:dyDescent="0.15">
      <c r="A34" s="92"/>
      <c r="B34" s="92"/>
      <c r="D34" s="420"/>
      <c r="E34" s="412"/>
      <c r="F34" s="413"/>
      <c r="G34" s="420"/>
      <c r="H34" s="367"/>
      <c r="I34" s="420"/>
      <c r="J34" s="420"/>
      <c r="K34" s="420"/>
      <c r="L34" s="420"/>
      <c r="M34" s="412"/>
      <c r="N34" s="413"/>
      <c r="O34" s="420"/>
      <c r="P34" s="367"/>
      <c r="Q34" s="420"/>
      <c r="R34" s="420"/>
      <c r="S34" s="420"/>
      <c r="T34" s="420"/>
      <c r="U34" s="412"/>
      <c r="V34" s="413"/>
      <c r="W34" s="413"/>
      <c r="X34" s="413"/>
      <c r="Y34" s="92"/>
      <c r="Z34" s="413"/>
      <c r="AB34" s="420"/>
      <c r="AC34" s="412"/>
      <c r="AD34" s="413"/>
      <c r="AE34" s="420"/>
      <c r="AF34" s="367"/>
      <c r="AG34" s="420"/>
      <c r="AH34" s="420"/>
      <c r="AI34" s="420"/>
      <c r="AJ34" s="420"/>
      <c r="AK34" s="412"/>
      <c r="AL34" s="413"/>
      <c r="AM34" s="420"/>
      <c r="AN34" s="367"/>
      <c r="AO34" s="420"/>
      <c r="AP34" s="420"/>
      <c r="AQ34" s="420"/>
      <c r="AR34" s="420"/>
      <c r="AS34" s="412"/>
      <c r="AT34" s="413"/>
      <c r="AU34" s="420"/>
      <c r="AV34" s="367"/>
      <c r="AW34" s="420"/>
      <c r="AY34" s="309"/>
      <c r="AZ34" s="355"/>
      <c r="BA34" s="345"/>
      <c r="BB34" s="413"/>
      <c r="BC34" s="413"/>
      <c r="BD34" s="413"/>
      <c r="BE34" s="413"/>
      <c r="BF34" s="305"/>
      <c r="BG34" s="305"/>
      <c r="BH34" s="92"/>
      <c r="BI34" s="92"/>
      <c r="BJ34" s="92"/>
      <c r="BK34" s="92"/>
      <c r="BL34" s="92"/>
      <c r="BM34" s="92"/>
      <c r="BN34" s="92"/>
    </row>
    <row r="35" spans="1:66" x14ac:dyDescent="0.15">
      <c r="A35" s="92"/>
      <c r="B35" s="92"/>
      <c r="D35" s="420"/>
      <c r="E35" s="416"/>
      <c r="F35" s="567">
        <f>[1]組合せ作成!R28</f>
        <v>0.42708333333333331</v>
      </c>
      <c r="G35" s="567"/>
      <c r="H35" s="418"/>
      <c r="I35" s="420"/>
      <c r="J35" s="420"/>
      <c r="K35" s="420"/>
      <c r="L35" s="420"/>
      <c r="M35" s="416"/>
      <c r="N35" s="567">
        <f>[1]組合せ作成!R30</f>
        <v>0.40625</v>
      </c>
      <c r="O35" s="567"/>
      <c r="P35" s="418"/>
      <c r="Q35" s="420"/>
      <c r="R35" s="420"/>
      <c r="S35" s="420"/>
      <c r="T35" s="420"/>
      <c r="U35" s="412"/>
      <c r="V35" s="316"/>
      <c r="W35" s="413"/>
      <c r="X35" s="413"/>
      <c r="Y35" s="92"/>
      <c r="Z35" s="413"/>
      <c r="AB35" s="420"/>
      <c r="AC35" s="416"/>
      <c r="AD35" s="567">
        <v>0.41666666666666669</v>
      </c>
      <c r="AE35" s="567"/>
      <c r="AF35" s="418"/>
      <c r="AG35" s="420"/>
      <c r="AH35" s="420"/>
      <c r="AI35" s="420"/>
      <c r="AJ35" s="420"/>
      <c r="AK35" s="416"/>
      <c r="AL35" s="567">
        <v>0.41666666666666669</v>
      </c>
      <c r="AM35" s="567"/>
      <c r="AN35" s="418"/>
      <c r="AO35" s="420"/>
      <c r="AP35" s="420"/>
      <c r="AQ35" s="420"/>
      <c r="AR35" s="420"/>
      <c r="AS35" s="416"/>
      <c r="AT35" s="567">
        <v>0.42708333333333331</v>
      </c>
      <c r="AU35" s="567"/>
      <c r="AV35" s="418"/>
      <c r="AW35" s="420"/>
      <c r="AY35" s="413"/>
      <c r="AZ35" s="413"/>
      <c r="BA35" s="311"/>
      <c r="BB35" s="413"/>
      <c r="BC35" s="413"/>
      <c r="BD35" s="413"/>
      <c r="BE35" s="413"/>
      <c r="BF35" s="305"/>
      <c r="BG35" s="305"/>
      <c r="BH35" s="92"/>
      <c r="BI35" s="92"/>
      <c r="BJ35" s="92"/>
      <c r="BK35" s="92"/>
      <c r="BL35" s="92"/>
      <c r="BM35" s="92"/>
      <c r="BN35" s="92"/>
    </row>
    <row r="36" spans="1:66" x14ac:dyDescent="0.15">
      <c r="A36" s="92"/>
      <c r="B36" s="92"/>
      <c r="D36" s="420"/>
      <c r="E36" s="568" t="str">
        <f>[1]組合せ作成!L28&amp;[1]組合せ作成!P28</f>
        <v>1-⑧世田谷</v>
      </c>
      <c r="F36" s="569"/>
      <c r="G36" s="570" t="str">
        <f>[1]組合せ作成!T28</f>
        <v>リコー4</v>
      </c>
      <c r="H36" s="561"/>
      <c r="I36" s="420"/>
      <c r="J36" s="420"/>
      <c r="K36" s="420"/>
      <c r="L36" s="420"/>
      <c r="M36" s="568" t="str">
        <f>[1]組合せ作成!L30&amp;[1]組合せ作成!P30</f>
        <v>1-⑨田園</v>
      </c>
      <c r="N36" s="569"/>
      <c r="O36" s="570" t="str">
        <f>[1]組合せ作成!T30</f>
        <v>リコー6</v>
      </c>
      <c r="P36" s="561"/>
      <c r="Q36" s="413"/>
      <c r="R36" s="413"/>
      <c r="S36" s="413"/>
      <c r="T36" s="413"/>
      <c r="U36" s="381"/>
      <c r="V36" s="315"/>
      <c r="W36" s="413"/>
      <c r="X36" s="413"/>
      <c r="Y36" s="92"/>
      <c r="Z36" s="413"/>
      <c r="AB36" s="420"/>
      <c r="AC36" s="568" t="s">
        <v>184</v>
      </c>
      <c r="AD36" s="569"/>
      <c r="AE36" s="570" t="s">
        <v>169</v>
      </c>
      <c r="AF36" s="561"/>
      <c r="AG36" s="420"/>
      <c r="AH36" s="420"/>
      <c r="AI36" s="420"/>
      <c r="AJ36" s="420"/>
      <c r="AK36" s="568" t="s">
        <v>185</v>
      </c>
      <c r="AL36" s="569"/>
      <c r="AM36" s="570" t="s">
        <v>163</v>
      </c>
      <c r="AN36" s="561"/>
      <c r="AO36" s="420"/>
      <c r="AP36" s="420"/>
      <c r="AQ36" s="420"/>
      <c r="AR36" s="420"/>
      <c r="AS36" s="568" t="s">
        <v>186</v>
      </c>
      <c r="AT36" s="569"/>
      <c r="AU36" s="570" t="s">
        <v>166</v>
      </c>
      <c r="AV36" s="561"/>
      <c r="AW36" s="420"/>
      <c r="AY36" s="305"/>
      <c r="AZ36" s="305"/>
      <c r="BA36" s="305"/>
      <c r="BB36" s="305"/>
      <c r="BC36" s="305"/>
      <c r="BD36" s="305"/>
      <c r="BE36" s="305"/>
      <c r="BF36" s="305"/>
      <c r="BG36" s="305"/>
      <c r="BH36" s="92"/>
      <c r="BI36" s="92"/>
      <c r="BJ36" s="92"/>
      <c r="BK36" s="92"/>
      <c r="BL36" s="92"/>
      <c r="BM36" s="92"/>
      <c r="BN36" s="92"/>
    </row>
    <row r="37" spans="1:66" x14ac:dyDescent="0.15">
      <c r="A37" s="92"/>
      <c r="B37" s="92"/>
      <c r="D37" s="420"/>
      <c r="E37" s="420"/>
      <c r="F37" s="367"/>
      <c r="G37" s="364"/>
      <c r="H37" s="420"/>
      <c r="I37" s="420"/>
      <c r="J37" s="420"/>
      <c r="K37" s="420"/>
      <c r="L37" s="420"/>
      <c r="M37" s="420"/>
      <c r="N37" s="367"/>
      <c r="O37" s="385"/>
      <c r="P37" s="417"/>
      <c r="Q37" s="571">
        <f>[1]組合せ作成!R32</f>
        <v>0.42708333333333331</v>
      </c>
      <c r="R37" s="548"/>
      <c r="S37" s="417"/>
      <c r="T37" s="417"/>
      <c r="U37" s="412"/>
      <c r="V37" s="413"/>
      <c r="W37" s="413"/>
      <c r="X37" s="413"/>
      <c r="Y37" s="92"/>
      <c r="Z37" s="413"/>
      <c r="AB37" s="420"/>
      <c r="AC37" s="420"/>
      <c r="AD37" s="367"/>
      <c r="AE37" s="364"/>
      <c r="AF37" s="420"/>
      <c r="AG37" s="420"/>
      <c r="AH37" s="420"/>
      <c r="AI37" s="420"/>
      <c r="AJ37" s="420"/>
      <c r="AK37" s="420"/>
      <c r="AL37" s="367"/>
      <c r="AM37" s="364"/>
      <c r="AN37" s="420"/>
      <c r="AO37" s="420"/>
      <c r="AP37" s="420"/>
      <c r="AQ37" s="420"/>
      <c r="AR37" s="420"/>
      <c r="AS37" s="420"/>
      <c r="AT37" s="367"/>
      <c r="AU37" s="364"/>
      <c r="AV37" s="420"/>
      <c r="AW37" s="420"/>
      <c r="AY37" s="413"/>
      <c r="AZ37" s="355"/>
      <c r="BA37" s="345"/>
      <c r="BB37" s="92"/>
      <c r="BC37" s="386"/>
      <c r="BD37" s="386"/>
      <c r="BE37" s="387"/>
      <c r="BF37" s="305"/>
      <c r="BG37" s="305"/>
      <c r="BH37" s="92"/>
      <c r="BI37" s="92"/>
      <c r="BJ37" s="92"/>
      <c r="BK37" s="92"/>
      <c r="BL37" s="92"/>
      <c r="BM37" s="92"/>
      <c r="BN37" s="92"/>
    </row>
    <row r="38" spans="1:66" ht="24" x14ac:dyDescent="0.25">
      <c r="A38" s="92"/>
      <c r="B38" s="310"/>
      <c r="C38"/>
      <c r="D38"/>
      <c r="E38"/>
      <c r="F38"/>
      <c r="G38"/>
      <c r="H38"/>
      <c r="I38"/>
      <c r="J38"/>
      <c r="K38"/>
      <c r="L38"/>
      <c r="M38"/>
      <c r="N38"/>
      <c r="O38"/>
      <c r="P38" s="572" t="str">
        <f>[1]組合せ作成!L32&amp;[1]組合せ作成!P32</f>
        <v>1-⑩麻生</v>
      </c>
      <c r="Q38" s="573"/>
      <c r="R38" s="574" t="str">
        <f>[1]組合せ作成!T32</f>
        <v>リコー5</v>
      </c>
      <c r="S38" s="572"/>
      <c r="T38"/>
      <c r="U38"/>
      <c r="V38"/>
      <c r="W38" s="413"/>
      <c r="X38" s="413"/>
      <c r="Y38" s="413"/>
      <c r="Z38" s="413"/>
      <c r="AA38" s="413"/>
      <c r="AB38" s="413"/>
      <c r="AC38" s="413"/>
      <c r="AD38" s="413"/>
      <c r="AE38" s="413"/>
      <c r="AF38" s="92"/>
      <c r="AG38" s="92"/>
      <c r="AH38" s="310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388"/>
      <c r="AU38" s="92"/>
      <c r="AV38" s="92"/>
      <c r="AW38" s="92"/>
      <c r="AX38" s="92"/>
      <c r="AY38" s="92"/>
      <c r="AZ38" s="92"/>
      <c r="BA38" s="389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</row>
    <row r="39" spans="1:66" ht="24" x14ac:dyDescent="0.25">
      <c r="A39" s="92"/>
      <c r="B39" s="310"/>
      <c r="C39"/>
      <c r="D39"/>
      <c r="E39"/>
      <c r="F39"/>
      <c r="G39"/>
      <c r="H39"/>
      <c r="I39"/>
      <c r="J39"/>
      <c r="K39"/>
      <c r="L39"/>
      <c r="M39"/>
      <c r="N39"/>
      <c r="O39"/>
      <c r="P39" s="384"/>
      <c r="Q39" s="384"/>
      <c r="R39" s="390"/>
      <c r="S39" s="384"/>
      <c r="T39"/>
      <c r="U39"/>
      <c r="V39"/>
      <c r="W39" s="413"/>
      <c r="X39" s="413"/>
      <c r="Y39" s="413"/>
      <c r="Z39" s="413"/>
      <c r="AA39" s="413"/>
      <c r="AB39" s="413"/>
      <c r="AC39" s="413"/>
      <c r="AD39" s="413"/>
      <c r="AE39" s="413"/>
      <c r="AF39" s="92"/>
      <c r="AG39" s="92"/>
      <c r="AH39" s="310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388"/>
      <c r="AU39" s="92"/>
      <c r="AV39" s="92"/>
      <c r="AW39" s="92"/>
      <c r="AX39" s="92"/>
      <c r="AY39" s="92"/>
      <c r="AZ39" s="92"/>
      <c r="BA39" s="389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</row>
    <row r="40" spans="1:66" s="92" customFormat="1" ht="24" x14ac:dyDescent="0.25">
      <c r="B40" s="310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84"/>
      <c r="Q40" s="384"/>
      <c r="R40" s="384"/>
      <c r="S40" s="384"/>
      <c r="T40" s="391"/>
      <c r="U40" s="391"/>
      <c r="V40" s="391"/>
      <c r="W40" s="413"/>
      <c r="X40" s="413"/>
      <c r="Y40" s="413"/>
      <c r="Z40" s="413"/>
      <c r="AA40" s="413"/>
      <c r="AB40" s="413"/>
      <c r="AC40" s="413"/>
      <c r="AD40" s="413"/>
      <c r="AE40" s="413"/>
      <c r="AH40" s="310"/>
      <c r="AT40" s="388"/>
      <c r="BA40" s="389"/>
    </row>
    <row r="41" spans="1:66" ht="24" x14ac:dyDescent="0.15">
      <c r="A41" s="92"/>
      <c r="C41" s="547" t="s">
        <v>308</v>
      </c>
      <c r="D41" s="547"/>
      <c r="E41" s="547"/>
      <c r="F41" s="547"/>
      <c r="G41" s="547"/>
      <c r="H41" s="547"/>
      <c r="I41" s="420"/>
      <c r="J41" s="420"/>
      <c r="K41" s="420"/>
      <c r="L41" s="413"/>
      <c r="M41" s="413"/>
      <c r="N41" s="413"/>
      <c r="O41" s="367"/>
      <c r="P41" s="364"/>
      <c r="Q41" s="413"/>
      <c r="R41" s="413"/>
      <c r="S41" s="413"/>
      <c r="T41" s="413"/>
      <c r="U41" s="413"/>
      <c r="V41" s="413"/>
      <c r="W41" s="413"/>
      <c r="X41" s="413"/>
      <c r="Z41" s="311"/>
      <c r="AB41" s="547" t="s">
        <v>187</v>
      </c>
      <c r="AC41" s="547"/>
      <c r="AD41" s="547"/>
      <c r="AE41" s="547"/>
      <c r="AF41" s="547"/>
      <c r="AG41" s="547"/>
      <c r="AH41" s="420"/>
      <c r="AI41" s="420"/>
      <c r="AJ41" s="420"/>
      <c r="AK41" s="413"/>
      <c r="AL41" s="413"/>
      <c r="AM41" s="413"/>
      <c r="AN41" s="367"/>
      <c r="AO41" s="364"/>
      <c r="AP41" s="413"/>
      <c r="AQ41" s="413"/>
      <c r="AR41" s="413"/>
      <c r="AS41" s="413"/>
      <c r="AT41" s="413"/>
      <c r="AU41" s="413"/>
      <c r="AV41" s="413"/>
      <c r="AW41" s="413"/>
      <c r="AY41" s="107"/>
      <c r="AZ41"/>
      <c r="BA41"/>
      <c r="BB41" s="413"/>
      <c r="BC41" s="413"/>
      <c r="BD41" s="413"/>
      <c r="BE41" s="413"/>
      <c r="BF41" s="413"/>
      <c r="BG41" s="305"/>
      <c r="BH41" s="305"/>
      <c r="BI41" s="305"/>
      <c r="BJ41" s="92"/>
      <c r="BK41" s="92"/>
      <c r="BL41" s="92"/>
      <c r="BM41" s="92"/>
      <c r="BN41" s="92"/>
    </row>
    <row r="42" spans="1:66" x14ac:dyDescent="0.15">
      <c r="A42" s="92"/>
      <c r="C42" s="420"/>
      <c r="D42" s="420"/>
      <c r="E42" s="420"/>
      <c r="F42" s="413"/>
      <c r="G42" s="413"/>
      <c r="H42" s="413"/>
      <c r="I42" s="413"/>
      <c r="J42" s="417"/>
      <c r="K42" s="417"/>
      <c r="L42" s="417"/>
      <c r="M42" s="417"/>
      <c r="N42" s="551" t="s">
        <v>188</v>
      </c>
      <c r="O42" s="552"/>
      <c r="P42" s="550" t="s">
        <v>148</v>
      </c>
      <c r="Q42" s="548"/>
      <c r="R42" s="417"/>
      <c r="S42" s="417"/>
      <c r="T42" s="417"/>
      <c r="U42" s="417"/>
      <c r="V42" s="413"/>
      <c r="W42" s="413"/>
      <c r="X42" s="413"/>
      <c r="Z42" s="345"/>
      <c r="AB42" s="420"/>
      <c r="AC42" s="420"/>
      <c r="AD42" s="420"/>
      <c r="AE42" s="413"/>
      <c r="AF42" s="413"/>
      <c r="AG42" s="413"/>
      <c r="AH42" s="413"/>
      <c r="AI42" s="417"/>
      <c r="AJ42" s="417"/>
      <c r="AK42" s="417"/>
      <c r="AL42" s="417"/>
      <c r="AM42" s="551" t="s">
        <v>189</v>
      </c>
      <c r="AN42" s="552"/>
      <c r="AO42" s="550" t="s">
        <v>190</v>
      </c>
      <c r="AP42" s="548"/>
      <c r="AQ42" s="417"/>
      <c r="AR42" s="417"/>
      <c r="AS42" s="417"/>
      <c r="AT42" s="417"/>
      <c r="AU42" s="413"/>
      <c r="AV42" s="413"/>
      <c r="AW42" s="413"/>
      <c r="AZ42"/>
      <c r="BA42"/>
      <c r="BB42" s="413"/>
      <c r="BC42" s="413"/>
      <c r="BD42" s="413"/>
      <c r="BE42" s="413"/>
      <c r="BF42" s="413"/>
      <c r="BG42" s="305"/>
      <c r="BH42" s="305"/>
      <c r="BI42" s="305"/>
      <c r="BJ42" s="92"/>
      <c r="BK42" s="92"/>
      <c r="BL42" s="92"/>
      <c r="BM42" s="92"/>
      <c r="BN42" s="92"/>
    </row>
    <row r="43" spans="1:66" x14ac:dyDescent="0.15">
      <c r="A43" s="92"/>
      <c r="C43" s="420"/>
      <c r="D43" s="420"/>
      <c r="E43" s="413"/>
      <c r="F43" s="420"/>
      <c r="G43" s="420"/>
      <c r="H43" s="420"/>
      <c r="I43" s="367"/>
      <c r="J43" s="371"/>
      <c r="K43" s="411"/>
      <c r="L43" s="413"/>
      <c r="M43" s="413"/>
      <c r="N43" s="413"/>
      <c r="O43" s="562">
        <v>0.54652777777777783</v>
      </c>
      <c r="P43" s="562"/>
      <c r="Q43" s="413"/>
      <c r="R43" s="411"/>
      <c r="S43" s="413"/>
      <c r="T43" s="413"/>
      <c r="U43" s="372"/>
      <c r="V43" s="413"/>
      <c r="W43" s="413"/>
      <c r="X43" s="413"/>
      <c r="Z43" s="413"/>
      <c r="AB43" s="420"/>
      <c r="AC43" s="420"/>
      <c r="AD43" s="413"/>
      <c r="AE43" s="420"/>
      <c r="AF43" s="420"/>
      <c r="AG43" s="420"/>
      <c r="AH43" s="367"/>
      <c r="AI43" s="371"/>
      <c r="AJ43" s="411"/>
      <c r="AK43" s="413"/>
      <c r="AL43" s="413"/>
      <c r="AM43" s="413"/>
      <c r="AN43" s="562">
        <v>0.54652777777777783</v>
      </c>
      <c r="AO43" s="562"/>
      <c r="AP43" s="413"/>
      <c r="AQ43" s="411"/>
      <c r="AR43" s="413"/>
      <c r="AS43" s="413"/>
      <c r="AT43" s="411"/>
      <c r="AU43" s="411"/>
      <c r="AV43" s="372"/>
      <c r="AW43" s="413"/>
      <c r="AY43" s="92"/>
      <c r="AZ43"/>
      <c r="BA43"/>
      <c r="BB43" s="413"/>
      <c r="BC43" s="413"/>
      <c r="BD43" s="311"/>
      <c r="BE43" s="413"/>
      <c r="BF43" s="413"/>
      <c r="BG43" s="305"/>
      <c r="BH43" s="305"/>
      <c r="BI43" s="305"/>
      <c r="BJ43" s="92"/>
      <c r="BK43" s="92"/>
      <c r="BL43" s="92"/>
      <c r="BM43" s="92"/>
      <c r="BN43" s="92"/>
    </row>
    <row r="44" spans="1:66" x14ac:dyDescent="0.15">
      <c r="A44" s="92"/>
      <c r="C44" s="420"/>
      <c r="D44" s="420"/>
      <c r="E44" s="413"/>
      <c r="F44" s="417"/>
      <c r="G44" s="417"/>
      <c r="H44" s="551" t="s">
        <v>191</v>
      </c>
      <c r="I44" s="552"/>
      <c r="J44" s="550" t="s">
        <v>192</v>
      </c>
      <c r="K44" s="548"/>
      <c r="L44" s="417"/>
      <c r="M44" s="417"/>
      <c r="N44" s="413"/>
      <c r="O44" s="413"/>
      <c r="P44" s="413"/>
      <c r="Q44" s="413"/>
      <c r="R44" s="413"/>
      <c r="S44" s="413"/>
      <c r="T44" s="413"/>
      <c r="U44" s="367"/>
      <c r="V44" s="413"/>
      <c r="W44" s="413"/>
      <c r="X44" s="413"/>
      <c r="Z44" s="413"/>
      <c r="AB44" s="420"/>
      <c r="AC44" s="420"/>
      <c r="AD44" s="413"/>
      <c r="AE44" s="417"/>
      <c r="AF44" s="417"/>
      <c r="AG44" s="551" t="s">
        <v>193</v>
      </c>
      <c r="AH44" s="552"/>
      <c r="AI44" s="550" t="s">
        <v>190</v>
      </c>
      <c r="AJ44" s="548"/>
      <c r="AK44" s="417"/>
      <c r="AL44" s="417"/>
      <c r="AM44" s="413"/>
      <c r="AN44" s="413"/>
      <c r="AO44" s="413"/>
      <c r="AP44" s="413"/>
      <c r="AQ44" s="413"/>
      <c r="AR44" s="413"/>
      <c r="AS44" s="413"/>
      <c r="AT44" s="417"/>
      <c r="AU44" s="548" t="s">
        <v>194</v>
      </c>
      <c r="AV44" s="549"/>
      <c r="AW44" s="550" t="s">
        <v>195</v>
      </c>
      <c r="AX44" s="548"/>
      <c r="AY44" s="92"/>
      <c r="AZ44"/>
      <c r="BA44"/>
      <c r="BB44" s="353"/>
      <c r="BC44" s="355"/>
      <c r="BD44" s="92"/>
      <c r="BE44" s="413"/>
      <c r="BF44" s="413"/>
      <c r="BG44" s="305"/>
      <c r="BH44" s="305"/>
      <c r="BI44" s="305"/>
      <c r="BJ44" s="92"/>
      <c r="BK44" s="92"/>
      <c r="BL44" s="92"/>
      <c r="BM44" s="92"/>
      <c r="BN44" s="92"/>
    </row>
    <row r="45" spans="1:66" x14ac:dyDescent="0.15">
      <c r="A45" s="92"/>
      <c r="C45" s="420"/>
      <c r="D45" s="420"/>
      <c r="E45" s="367"/>
      <c r="F45" s="338"/>
      <c r="G45" s="413"/>
      <c r="H45" s="413"/>
      <c r="I45" s="562">
        <v>0.51180555555555551</v>
      </c>
      <c r="J45" s="562"/>
      <c r="K45" s="420"/>
      <c r="L45" s="378"/>
      <c r="M45" s="372"/>
      <c r="N45" s="340"/>
      <c r="O45" s="413"/>
      <c r="P45" s="413"/>
      <c r="Q45" s="413"/>
      <c r="R45" s="413"/>
      <c r="S45" s="413"/>
      <c r="T45" s="413"/>
      <c r="U45" s="367"/>
      <c r="V45" s="379"/>
      <c r="W45" s="413"/>
      <c r="X45" s="420"/>
      <c r="Z45" s="413"/>
      <c r="AB45" s="420"/>
      <c r="AC45" s="420"/>
      <c r="AD45" s="367"/>
      <c r="AE45" s="338"/>
      <c r="AF45" s="413"/>
      <c r="AG45" s="413"/>
      <c r="AH45" s="562">
        <v>0.51180555555555551</v>
      </c>
      <c r="AI45" s="562"/>
      <c r="AJ45" s="420"/>
      <c r="AK45" s="378"/>
      <c r="AL45" s="372"/>
      <c r="AM45" s="340"/>
      <c r="AN45" s="413"/>
      <c r="AO45" s="413"/>
      <c r="AP45" s="413"/>
      <c r="AQ45" s="413"/>
      <c r="AR45" s="413"/>
      <c r="AS45" s="410"/>
      <c r="AT45" s="413"/>
      <c r="AU45" s="392"/>
      <c r="AV45" s="562">
        <v>0.51180555555555551</v>
      </c>
      <c r="AW45" s="562"/>
      <c r="AX45" s="393"/>
      <c r="AY45" s="92"/>
      <c r="AZ45"/>
      <c r="BA45"/>
      <c r="BB45" s="413"/>
      <c r="BC45" s="413"/>
      <c r="BD45" s="413"/>
      <c r="BE45" s="413"/>
      <c r="BF45" s="413"/>
      <c r="BG45" s="305"/>
      <c r="BH45" s="305"/>
      <c r="BI45" s="305"/>
      <c r="BJ45" s="92"/>
      <c r="BK45" s="92"/>
      <c r="BL45" s="92"/>
      <c r="BM45" s="92"/>
      <c r="BN45" s="92"/>
    </row>
    <row r="46" spans="1:66" x14ac:dyDescent="0.15">
      <c r="A46" s="353"/>
      <c r="C46" s="420"/>
      <c r="D46" s="420"/>
      <c r="E46" s="367"/>
      <c r="F46" s="338"/>
      <c r="G46" s="413"/>
      <c r="H46" s="413"/>
      <c r="I46" s="343"/>
      <c r="J46" s="343"/>
      <c r="K46" s="420"/>
      <c r="L46" s="378"/>
      <c r="M46" s="367"/>
      <c r="N46" s="340"/>
      <c r="O46" s="413"/>
      <c r="P46" s="413"/>
      <c r="Q46" s="413"/>
      <c r="R46" s="413"/>
      <c r="S46" s="413"/>
      <c r="T46" s="413"/>
      <c r="U46" s="367"/>
      <c r="V46" s="379"/>
      <c r="W46" s="413"/>
      <c r="X46" s="420"/>
      <c r="Z46" s="355"/>
      <c r="AB46" s="420"/>
      <c r="AC46" s="420"/>
      <c r="AD46" s="367"/>
      <c r="AE46" s="338"/>
      <c r="AF46" s="413"/>
      <c r="AG46" s="413"/>
      <c r="AH46" s="343"/>
      <c r="AI46" s="343"/>
      <c r="AJ46" s="420"/>
      <c r="AK46" s="378"/>
      <c r="AL46" s="367"/>
      <c r="AM46" s="340"/>
      <c r="AN46" s="413"/>
      <c r="AO46" s="413"/>
      <c r="AP46" s="413"/>
      <c r="AQ46" s="413"/>
      <c r="AR46" s="413"/>
      <c r="AS46" s="412"/>
      <c r="AT46" s="413"/>
      <c r="AU46" s="338"/>
      <c r="AV46" s="413"/>
      <c r="AW46" s="413"/>
      <c r="AX46" s="394"/>
      <c r="AY46" s="92"/>
      <c r="AZ46"/>
      <c r="BA46"/>
      <c r="BB46" s="92"/>
      <c r="BC46" s="413"/>
      <c r="BD46" s="413"/>
      <c r="BE46" s="413"/>
      <c r="BF46" s="413"/>
      <c r="BG46" s="305"/>
      <c r="BH46" s="305"/>
      <c r="BI46" s="305"/>
      <c r="BJ46" s="92"/>
      <c r="BK46" s="92"/>
      <c r="BL46" s="92"/>
      <c r="BM46" s="92"/>
      <c r="BN46" s="92"/>
    </row>
    <row r="47" spans="1:66" x14ac:dyDescent="0.15">
      <c r="A47" s="92"/>
      <c r="C47" s="420"/>
      <c r="D47" s="551" t="s">
        <v>196</v>
      </c>
      <c r="E47" s="552"/>
      <c r="F47" s="550" t="s">
        <v>148</v>
      </c>
      <c r="G47" s="548"/>
      <c r="H47" s="413"/>
      <c r="I47" s="413"/>
      <c r="J47" s="420"/>
      <c r="K47" s="420"/>
      <c r="L47" s="551" t="s">
        <v>197</v>
      </c>
      <c r="M47" s="552"/>
      <c r="N47" s="550" t="s">
        <v>192</v>
      </c>
      <c r="O47" s="548"/>
      <c r="P47" s="413"/>
      <c r="Q47" s="413"/>
      <c r="R47" s="413"/>
      <c r="S47" s="413"/>
      <c r="T47" s="551" t="s">
        <v>198</v>
      </c>
      <c r="U47" s="552"/>
      <c r="V47" s="550" t="s">
        <v>148</v>
      </c>
      <c r="W47" s="548"/>
      <c r="X47" s="420"/>
      <c r="Z47" s="355"/>
      <c r="AB47" s="420"/>
      <c r="AC47" s="551" t="s">
        <v>199</v>
      </c>
      <c r="AD47" s="552"/>
      <c r="AE47" s="550" t="s">
        <v>190</v>
      </c>
      <c r="AF47" s="548"/>
      <c r="AG47" s="413"/>
      <c r="AH47" s="413"/>
      <c r="AI47" s="420"/>
      <c r="AJ47" s="420"/>
      <c r="AK47" s="551" t="s">
        <v>200</v>
      </c>
      <c r="AL47" s="552"/>
      <c r="AM47" s="550" t="s">
        <v>190</v>
      </c>
      <c r="AN47" s="548"/>
      <c r="AO47" s="413"/>
      <c r="AP47" s="413"/>
      <c r="AQ47" s="413"/>
      <c r="AR47" s="413"/>
      <c r="AS47" s="381"/>
      <c r="AT47" s="315"/>
      <c r="AU47" s="95"/>
      <c r="AV47" s="95"/>
      <c r="AW47" s="548" t="s">
        <v>201</v>
      </c>
      <c r="AX47" s="549"/>
      <c r="AY47" s="575" t="s">
        <v>195</v>
      </c>
      <c r="AZ47" s="576"/>
      <c r="BA47"/>
      <c r="BB47" s="356"/>
      <c r="BC47" s="413"/>
      <c r="BD47" s="413"/>
      <c r="BE47" s="355"/>
      <c r="BF47" s="413"/>
      <c r="BG47" s="305"/>
      <c r="BH47" s="305"/>
      <c r="BI47" s="305"/>
      <c r="BJ47" s="92"/>
      <c r="BK47" s="92"/>
      <c r="BL47" s="92"/>
      <c r="BM47" s="92"/>
      <c r="BN47" s="92"/>
    </row>
    <row r="48" spans="1:66" x14ac:dyDescent="0.15">
      <c r="A48" s="92"/>
      <c r="C48" s="420"/>
      <c r="D48" s="382"/>
      <c r="E48" s="562">
        <v>0.48819444444444443</v>
      </c>
      <c r="F48" s="562"/>
      <c r="G48" s="372"/>
      <c r="H48" s="420"/>
      <c r="I48" s="420"/>
      <c r="J48" s="413"/>
      <c r="K48" s="420"/>
      <c r="L48" s="410"/>
      <c r="M48" s="562">
        <v>0.48819444444444443</v>
      </c>
      <c r="N48" s="562"/>
      <c r="O48" s="372"/>
      <c r="P48" s="420"/>
      <c r="Q48" s="413"/>
      <c r="R48" s="413"/>
      <c r="S48" s="420"/>
      <c r="T48" s="410"/>
      <c r="U48" s="562">
        <v>0.5</v>
      </c>
      <c r="V48" s="562"/>
      <c r="W48" s="372"/>
      <c r="X48" s="420"/>
      <c r="Z48" s="413"/>
      <c r="AB48" s="420"/>
      <c r="AC48" s="382"/>
      <c r="AD48" s="562">
        <v>0.47638888888888892</v>
      </c>
      <c r="AE48" s="562"/>
      <c r="AF48" s="372"/>
      <c r="AG48" s="420"/>
      <c r="AH48" s="420"/>
      <c r="AI48" s="413"/>
      <c r="AJ48" s="420"/>
      <c r="AK48" s="410"/>
      <c r="AL48" s="562">
        <v>0.48819444444444443</v>
      </c>
      <c r="AM48" s="562"/>
      <c r="AN48" s="372"/>
      <c r="AO48" s="420"/>
      <c r="AP48" s="413"/>
      <c r="AQ48" s="413"/>
      <c r="AR48" s="420"/>
      <c r="AS48" s="412"/>
      <c r="AT48" s="316"/>
      <c r="AU48" s="316"/>
      <c r="AV48" s="367"/>
      <c r="AW48" s="410"/>
      <c r="AX48" s="577">
        <v>0.47638888888888892</v>
      </c>
      <c r="AY48" s="577"/>
      <c r="AZ48" s="395"/>
      <c r="BA48"/>
      <c r="BB48" s="356"/>
      <c r="BC48" s="311"/>
      <c r="BD48" s="413"/>
      <c r="BE48" s="413"/>
      <c r="BF48" s="413"/>
      <c r="BG48" s="305"/>
      <c r="BH48" s="305"/>
      <c r="BI48" s="305"/>
      <c r="BJ48" s="92"/>
      <c r="BK48" s="92"/>
      <c r="BL48" s="92"/>
      <c r="BM48" s="92"/>
      <c r="BN48" s="92"/>
    </row>
    <row r="49" spans="1:66" x14ac:dyDescent="0.15">
      <c r="A49" s="92"/>
      <c r="C49" s="420"/>
      <c r="D49" s="342"/>
      <c r="E49" s="343"/>
      <c r="F49" s="343"/>
      <c r="G49" s="367"/>
      <c r="H49" s="420"/>
      <c r="I49" s="420"/>
      <c r="J49" s="413"/>
      <c r="K49" s="420"/>
      <c r="L49" s="412"/>
      <c r="M49" s="343"/>
      <c r="N49" s="343"/>
      <c r="O49" s="367"/>
      <c r="P49" s="420"/>
      <c r="Q49" s="413"/>
      <c r="R49" s="413"/>
      <c r="S49" s="420"/>
      <c r="T49" s="412"/>
      <c r="U49" s="343"/>
      <c r="V49" s="343"/>
      <c r="W49" s="367"/>
      <c r="X49" s="420"/>
      <c r="Z49" s="413"/>
      <c r="AB49" s="420"/>
      <c r="AC49" s="342"/>
      <c r="AD49" s="343"/>
      <c r="AE49" s="343"/>
      <c r="AF49" s="367"/>
      <c r="AG49" s="420"/>
      <c r="AH49" s="420"/>
      <c r="AI49" s="413"/>
      <c r="AJ49" s="420"/>
      <c r="AK49" s="412"/>
      <c r="AL49" s="343"/>
      <c r="AM49" s="343"/>
      <c r="AN49" s="367"/>
      <c r="AO49" s="420"/>
      <c r="AP49" s="413"/>
      <c r="AQ49" s="413"/>
      <c r="AR49" s="420"/>
      <c r="AS49" s="412"/>
      <c r="AT49" s="343"/>
      <c r="AU49" s="343"/>
      <c r="AV49" s="367"/>
      <c r="AW49" s="412"/>
      <c r="AX49" s="92"/>
      <c r="AY49" s="92"/>
      <c r="AZ49" s="396"/>
      <c r="BA49"/>
      <c r="BB49" s="356"/>
      <c r="BC49" s="413"/>
      <c r="BD49" s="413"/>
      <c r="BE49" s="413"/>
      <c r="BF49" s="413"/>
      <c r="BG49" s="305"/>
      <c r="BH49" s="305"/>
      <c r="BI49" s="305"/>
      <c r="BJ49" s="92"/>
      <c r="BK49" s="92"/>
      <c r="BL49" s="92"/>
      <c r="BM49" s="92"/>
      <c r="BN49" s="92"/>
    </row>
    <row r="50" spans="1:66" x14ac:dyDescent="0.15">
      <c r="A50" s="92"/>
      <c r="B50" s="556" t="s">
        <v>147</v>
      </c>
      <c r="C50" s="557"/>
      <c r="D50" s="558" t="s">
        <v>190</v>
      </c>
      <c r="E50" s="555"/>
      <c r="F50" s="563" t="s">
        <v>202</v>
      </c>
      <c r="G50" s="564"/>
      <c r="H50" s="558" t="s">
        <v>195</v>
      </c>
      <c r="I50" s="555"/>
      <c r="J50" s="566" t="s">
        <v>203</v>
      </c>
      <c r="K50" s="564"/>
      <c r="L50" s="558" t="s">
        <v>148</v>
      </c>
      <c r="M50" s="555"/>
      <c r="N50" s="563" t="s">
        <v>204</v>
      </c>
      <c r="O50" s="564"/>
      <c r="P50" s="558" t="s">
        <v>192</v>
      </c>
      <c r="Q50" s="555"/>
      <c r="R50" s="566" t="s">
        <v>205</v>
      </c>
      <c r="S50" s="564"/>
      <c r="T50" s="558" t="s">
        <v>148</v>
      </c>
      <c r="U50" s="555"/>
      <c r="V50" s="563" t="s">
        <v>206</v>
      </c>
      <c r="W50" s="564"/>
      <c r="X50" s="558" t="s">
        <v>192</v>
      </c>
      <c r="Y50" s="555"/>
      <c r="Z50" s="355"/>
      <c r="AA50" s="556" t="s">
        <v>207</v>
      </c>
      <c r="AB50" s="557"/>
      <c r="AC50" s="558" t="s">
        <v>190</v>
      </c>
      <c r="AD50" s="555"/>
      <c r="AE50" s="563" t="s">
        <v>208</v>
      </c>
      <c r="AF50" s="564"/>
      <c r="AG50" s="558" t="s">
        <v>195</v>
      </c>
      <c r="AH50" s="555"/>
      <c r="AI50" s="566" t="s">
        <v>209</v>
      </c>
      <c r="AJ50" s="564"/>
      <c r="AK50" s="558" t="s">
        <v>148</v>
      </c>
      <c r="AL50" s="555"/>
      <c r="AM50" s="563" t="s">
        <v>210</v>
      </c>
      <c r="AN50" s="564"/>
      <c r="AO50" s="558" t="s">
        <v>190</v>
      </c>
      <c r="AP50" s="555"/>
      <c r="AQ50" s="566" t="s">
        <v>211</v>
      </c>
      <c r="AR50" s="564"/>
      <c r="AS50" s="558" t="s">
        <v>195</v>
      </c>
      <c r="AT50" s="555"/>
      <c r="AU50" s="563" t="s">
        <v>212</v>
      </c>
      <c r="AV50" s="564"/>
      <c r="AW50" s="558" t="s">
        <v>148</v>
      </c>
      <c r="AX50" s="555"/>
      <c r="AY50" s="318"/>
      <c r="AZ50" s="397"/>
      <c r="BA50" s="398"/>
      <c r="BB50" s="92"/>
      <c r="BC50" s="413"/>
      <c r="BD50" s="413"/>
      <c r="BE50" s="413"/>
      <c r="BF50" s="413"/>
      <c r="BG50" s="305"/>
      <c r="BH50" s="305"/>
      <c r="BI50" s="305"/>
      <c r="BJ50" s="92"/>
      <c r="BK50" s="92"/>
      <c r="BL50" s="92"/>
      <c r="BM50" s="92"/>
      <c r="BN50" s="92"/>
    </row>
    <row r="51" spans="1:66" x14ac:dyDescent="0.15">
      <c r="A51" s="92"/>
      <c r="C51" s="351"/>
      <c r="D51" s="352"/>
      <c r="E51" s="420"/>
      <c r="F51" s="420"/>
      <c r="G51" s="351"/>
      <c r="H51" s="352"/>
      <c r="I51" s="420"/>
      <c r="J51" s="420"/>
      <c r="K51" s="351"/>
      <c r="L51" s="352"/>
      <c r="M51" s="420"/>
      <c r="N51" s="420"/>
      <c r="O51" s="351"/>
      <c r="P51" s="352"/>
      <c r="Q51" s="420"/>
      <c r="R51" s="420"/>
      <c r="S51" s="351"/>
      <c r="T51" s="352"/>
      <c r="U51" s="420"/>
      <c r="V51" s="413"/>
      <c r="W51" s="351"/>
      <c r="X51" s="352"/>
      <c r="Z51" s="413"/>
      <c r="AB51" s="351"/>
      <c r="AC51" s="352"/>
      <c r="AD51" s="420"/>
      <c r="AE51" s="420"/>
      <c r="AF51" s="351"/>
      <c r="AG51" s="352"/>
      <c r="AH51" s="420"/>
      <c r="AI51" s="420"/>
      <c r="AJ51" s="351"/>
      <c r="AK51" s="352"/>
      <c r="AL51" s="420"/>
      <c r="AM51" s="420"/>
      <c r="AN51" s="351"/>
      <c r="AO51" s="352"/>
      <c r="AP51" s="420"/>
      <c r="AQ51" s="420"/>
      <c r="AR51" s="351"/>
      <c r="AS51" s="352"/>
      <c r="AT51" s="420"/>
      <c r="AU51" s="413"/>
      <c r="AV51" s="351"/>
      <c r="AW51" s="352"/>
      <c r="AY51" s="92"/>
      <c r="AZ51" s="399"/>
      <c r="BA51" s="395"/>
      <c r="BB51" s="413"/>
      <c r="BC51" s="413"/>
      <c r="BD51" s="413"/>
      <c r="BE51" s="413"/>
      <c r="BF51" s="413"/>
      <c r="BG51" s="305"/>
      <c r="BH51" s="305"/>
      <c r="BI51" s="305"/>
      <c r="BJ51" s="92"/>
      <c r="BK51" s="92"/>
      <c r="BL51" s="92"/>
      <c r="BM51" s="92"/>
      <c r="BN51" s="92"/>
    </row>
    <row r="52" spans="1:66" x14ac:dyDescent="0.15">
      <c r="A52" s="92"/>
      <c r="B52" s="559" t="s">
        <v>150</v>
      </c>
      <c r="C52" s="559"/>
      <c r="D52" s="559" t="s">
        <v>151</v>
      </c>
      <c r="E52" s="559"/>
      <c r="F52" s="559" t="s">
        <v>213</v>
      </c>
      <c r="G52" s="559"/>
      <c r="H52" s="559" t="s">
        <v>214</v>
      </c>
      <c r="I52" s="559"/>
      <c r="J52" s="559" t="s">
        <v>215</v>
      </c>
      <c r="K52" s="559"/>
      <c r="L52" s="559" t="s">
        <v>216</v>
      </c>
      <c r="M52" s="559"/>
      <c r="N52" s="559" t="s">
        <v>217</v>
      </c>
      <c r="O52" s="559"/>
      <c r="P52" s="559" t="s">
        <v>218</v>
      </c>
      <c r="Q52" s="559"/>
      <c r="R52" s="559" t="s">
        <v>219</v>
      </c>
      <c r="S52" s="559"/>
      <c r="T52" s="559" t="s">
        <v>220</v>
      </c>
      <c r="U52" s="559"/>
      <c r="V52" s="559" t="s">
        <v>221</v>
      </c>
      <c r="W52" s="559"/>
      <c r="X52" s="559" t="s">
        <v>222</v>
      </c>
      <c r="Y52" s="559"/>
      <c r="Z52" s="413"/>
      <c r="AA52" s="559" t="s">
        <v>223</v>
      </c>
      <c r="AB52" s="559"/>
      <c r="AC52" s="559" t="s">
        <v>224</v>
      </c>
      <c r="AD52" s="559"/>
      <c r="AE52" s="559" t="s">
        <v>225</v>
      </c>
      <c r="AF52" s="559"/>
      <c r="AG52" s="559" t="s">
        <v>226</v>
      </c>
      <c r="AH52" s="559"/>
      <c r="AI52" s="559" t="s">
        <v>227</v>
      </c>
      <c r="AJ52" s="559"/>
      <c r="AK52" s="559" t="s">
        <v>228</v>
      </c>
      <c r="AL52" s="559"/>
      <c r="AM52" s="559" t="s">
        <v>229</v>
      </c>
      <c r="AN52" s="559"/>
      <c r="AO52" s="559" t="s">
        <v>230</v>
      </c>
      <c r="AP52" s="559"/>
      <c r="AQ52" s="559" t="s">
        <v>231</v>
      </c>
      <c r="AR52" s="559"/>
      <c r="AS52" s="559" t="s">
        <v>232</v>
      </c>
      <c r="AT52" s="559"/>
      <c r="AU52" s="559" t="s">
        <v>233</v>
      </c>
      <c r="AV52" s="559"/>
      <c r="AW52" s="559" t="s">
        <v>234</v>
      </c>
      <c r="AX52" s="559"/>
      <c r="AY52" s="318"/>
      <c r="AZ52" s="578" t="s">
        <v>235</v>
      </c>
      <c r="BA52" s="579"/>
      <c r="BB52" s="413"/>
      <c r="BC52" s="413"/>
      <c r="BD52" s="413"/>
      <c r="BE52" s="413"/>
      <c r="BF52" s="413"/>
      <c r="BG52" s="305"/>
      <c r="BH52" s="305"/>
      <c r="BI52" s="305"/>
      <c r="BJ52" s="92"/>
      <c r="BK52" s="92"/>
      <c r="BL52" s="92"/>
      <c r="BM52" s="92"/>
      <c r="BN52" s="92"/>
    </row>
    <row r="53" spans="1:66" x14ac:dyDescent="0.15">
      <c r="A53" s="92"/>
      <c r="C53" s="545">
        <v>0.46458333333333335</v>
      </c>
      <c r="D53" s="546"/>
      <c r="E53" s="420"/>
      <c r="F53" s="420"/>
      <c r="G53" s="545">
        <v>0.46458333333333335</v>
      </c>
      <c r="H53" s="546"/>
      <c r="I53" s="420"/>
      <c r="J53" s="420"/>
      <c r="K53" s="545">
        <v>0.46458333333333335</v>
      </c>
      <c r="L53" s="546"/>
      <c r="M53" s="420"/>
      <c r="N53" s="420"/>
      <c r="O53" s="545">
        <v>0.46458333333333335</v>
      </c>
      <c r="P53" s="546"/>
      <c r="Q53" s="420"/>
      <c r="R53" s="420"/>
      <c r="S53" s="545">
        <v>0.47638888888888892</v>
      </c>
      <c r="T53" s="546"/>
      <c r="U53" s="420"/>
      <c r="V53" s="420"/>
      <c r="W53" s="545">
        <v>0.47638888888888892</v>
      </c>
      <c r="X53" s="546"/>
      <c r="Z53" s="413"/>
      <c r="AB53" s="545">
        <v>0.44097222222222227</v>
      </c>
      <c r="AC53" s="546"/>
      <c r="AD53" s="420"/>
      <c r="AE53" s="420"/>
      <c r="AF53" s="545">
        <v>0.44097222222222227</v>
      </c>
      <c r="AG53" s="546"/>
      <c r="AH53" s="420"/>
      <c r="AI53" s="420"/>
      <c r="AJ53" s="545">
        <v>0.44097222222222227</v>
      </c>
      <c r="AK53" s="546"/>
      <c r="AL53" s="420"/>
      <c r="AM53" s="420"/>
      <c r="AN53" s="545">
        <v>0.45277777777777778</v>
      </c>
      <c r="AO53" s="546"/>
      <c r="AP53" s="420"/>
      <c r="AQ53" s="420"/>
      <c r="AR53" s="545">
        <v>0.45277777777777778</v>
      </c>
      <c r="AS53" s="546"/>
      <c r="AT53" s="420"/>
      <c r="AU53" s="420"/>
      <c r="AV53" s="545">
        <v>0.45277777777777778</v>
      </c>
      <c r="AW53" s="546"/>
      <c r="AZ53" s="578"/>
      <c r="BA53" s="579"/>
      <c r="BB53" s="353"/>
      <c r="BC53" s="355"/>
      <c r="BD53" s="92"/>
      <c r="BE53" s="413"/>
      <c r="BF53" s="92"/>
      <c r="BG53" s="92"/>
      <c r="BH53" s="92"/>
      <c r="BI53" s="305"/>
      <c r="BJ53" s="92"/>
      <c r="BK53" s="92"/>
      <c r="BL53" s="92"/>
      <c r="BM53" s="92"/>
      <c r="BN53" s="92"/>
    </row>
    <row r="54" spans="1:66" x14ac:dyDescent="0.15">
      <c r="A54" s="92"/>
      <c r="C54" s="358"/>
      <c r="D54" s="359"/>
      <c r="E54" s="420"/>
      <c r="F54" s="420"/>
      <c r="G54" s="358"/>
      <c r="H54" s="359"/>
      <c r="I54" s="420"/>
      <c r="J54" s="420"/>
      <c r="K54" s="358"/>
      <c r="L54" s="359"/>
      <c r="M54" s="420"/>
      <c r="N54" s="420"/>
      <c r="O54" s="358"/>
      <c r="P54" s="359"/>
      <c r="Q54" s="420"/>
      <c r="R54" s="420"/>
      <c r="S54" s="358"/>
      <c r="T54" s="359"/>
      <c r="U54" s="420"/>
      <c r="V54" s="420"/>
      <c r="W54" s="358"/>
      <c r="X54" s="359"/>
      <c r="Z54" s="413"/>
      <c r="AB54" s="358"/>
      <c r="AC54" s="359"/>
      <c r="AD54" s="420"/>
      <c r="AE54" s="420"/>
      <c r="AF54" s="358"/>
      <c r="AG54" s="359"/>
      <c r="AH54" s="420"/>
      <c r="AI54" s="420"/>
      <c r="AJ54" s="358"/>
      <c r="AK54" s="359"/>
      <c r="AL54" s="420"/>
      <c r="AM54" s="420"/>
      <c r="AN54" s="358"/>
      <c r="AO54" s="359"/>
      <c r="AP54" s="420"/>
      <c r="AQ54" s="420"/>
      <c r="AR54" s="358"/>
      <c r="AS54" s="359"/>
      <c r="AT54" s="420"/>
      <c r="AU54" s="420"/>
      <c r="AV54" s="358"/>
      <c r="AW54" s="359"/>
      <c r="AZ54" s="400"/>
      <c r="BA54" s="401"/>
      <c r="BB54" s="413"/>
      <c r="BC54" s="413"/>
      <c r="BD54" s="311"/>
      <c r="BE54" s="92"/>
      <c r="BF54" s="92"/>
      <c r="BG54" s="92"/>
      <c r="BH54" s="92"/>
      <c r="BI54" s="308"/>
      <c r="BJ54" s="92"/>
      <c r="BK54" s="92"/>
      <c r="BL54" s="92"/>
      <c r="BM54" s="92"/>
      <c r="BN54" s="92"/>
    </row>
    <row r="55" spans="1:66" x14ac:dyDescent="0.15">
      <c r="A55" s="92"/>
      <c r="C55" s="420"/>
      <c r="D55" s="412"/>
      <c r="E55" s="413"/>
      <c r="F55" s="420"/>
      <c r="G55" s="367"/>
      <c r="H55" s="420"/>
      <c r="I55" s="420"/>
      <c r="J55" s="420"/>
      <c r="K55" s="420"/>
      <c r="L55" s="412"/>
      <c r="M55" s="413"/>
      <c r="N55" s="420"/>
      <c r="O55" s="367"/>
      <c r="P55" s="420"/>
      <c r="Q55" s="420"/>
      <c r="R55" s="420"/>
      <c r="S55" s="420"/>
      <c r="T55" s="412"/>
      <c r="U55" s="413"/>
      <c r="V55" s="420"/>
      <c r="W55" s="367"/>
      <c r="X55" s="420"/>
      <c r="Z55" s="92"/>
      <c r="AB55" s="420"/>
      <c r="AC55" s="412"/>
      <c r="AD55" s="413"/>
      <c r="AE55" s="420"/>
      <c r="AF55" s="367"/>
      <c r="AG55" s="420"/>
      <c r="AH55" s="420"/>
      <c r="AI55" s="420"/>
      <c r="AJ55" s="420"/>
      <c r="AK55" s="412"/>
      <c r="AL55" s="413"/>
      <c r="AM55" s="420"/>
      <c r="AN55" s="367"/>
      <c r="AO55" s="420"/>
      <c r="AP55" s="420"/>
      <c r="AQ55" s="420"/>
      <c r="AR55" s="420"/>
      <c r="AS55" s="412"/>
      <c r="AT55" s="413"/>
      <c r="AU55" s="413"/>
      <c r="AV55" s="367"/>
      <c r="AW55" s="413"/>
      <c r="AX55" s="92"/>
      <c r="AY55" s="92"/>
      <c r="AZ55" s="396"/>
      <c r="BA55"/>
      <c r="BB55" s="92"/>
      <c r="BC55" s="92"/>
      <c r="BD55" s="387"/>
      <c r="BE55" s="402"/>
      <c r="BF55" s="380"/>
      <c r="BG55" s="92"/>
      <c r="BH55" s="92"/>
      <c r="BI55" s="92"/>
      <c r="BJ55" s="92"/>
      <c r="BK55" s="92"/>
      <c r="BL55" s="92"/>
      <c r="BM55" s="92"/>
      <c r="BN55" s="92"/>
    </row>
    <row r="56" spans="1:66" x14ac:dyDescent="0.15">
      <c r="A56" s="92"/>
      <c r="C56" s="420"/>
      <c r="D56" s="416"/>
      <c r="E56" s="567">
        <v>0.5</v>
      </c>
      <c r="F56" s="567"/>
      <c r="G56" s="418"/>
      <c r="H56" s="420"/>
      <c r="I56" s="420"/>
      <c r="J56" s="420"/>
      <c r="K56" s="420"/>
      <c r="L56" s="416"/>
      <c r="M56" s="567">
        <v>0.51180555555555551</v>
      </c>
      <c r="N56" s="567"/>
      <c r="O56" s="418"/>
      <c r="P56" s="420"/>
      <c r="Q56" s="420"/>
      <c r="R56" s="420"/>
      <c r="S56" s="420"/>
      <c r="T56" s="416"/>
      <c r="U56" s="567">
        <v>0.53472222222222221</v>
      </c>
      <c r="V56" s="567"/>
      <c r="W56" s="418"/>
      <c r="X56" s="420"/>
      <c r="Z56" s="92"/>
      <c r="AB56" s="420"/>
      <c r="AC56" s="416"/>
      <c r="AD56" s="567">
        <v>0.48819444444444443</v>
      </c>
      <c r="AE56" s="567"/>
      <c r="AF56" s="418"/>
      <c r="AG56" s="420"/>
      <c r="AH56" s="420"/>
      <c r="AI56" s="420"/>
      <c r="AJ56" s="420"/>
      <c r="AK56" s="416"/>
      <c r="AL56" s="567">
        <v>0.5</v>
      </c>
      <c r="AM56" s="567"/>
      <c r="AN56" s="418"/>
      <c r="AO56" s="420"/>
      <c r="AP56" s="420"/>
      <c r="AQ56" s="420"/>
      <c r="AR56" s="420"/>
      <c r="AS56" s="416"/>
      <c r="AT56" s="567">
        <v>0.5</v>
      </c>
      <c r="AU56" s="567"/>
      <c r="AV56" s="418"/>
      <c r="AW56" s="413"/>
      <c r="AX56" s="92"/>
      <c r="AY56" s="92"/>
      <c r="AZ56" s="396"/>
      <c r="BA56"/>
      <c r="BB56" s="92"/>
      <c r="BC56" s="92"/>
      <c r="BD56" s="387"/>
      <c r="BE56" s="402"/>
      <c r="BF56" s="413"/>
      <c r="BG56" s="92"/>
      <c r="BH56" s="92"/>
      <c r="BI56" s="92"/>
      <c r="BJ56" s="92"/>
      <c r="BK56" s="92"/>
      <c r="BL56" s="92"/>
      <c r="BM56" s="92"/>
      <c r="BN56" s="92"/>
    </row>
    <row r="57" spans="1:66" x14ac:dyDescent="0.15">
      <c r="A57" s="92"/>
      <c r="C57" s="420"/>
      <c r="D57" s="568" t="s">
        <v>236</v>
      </c>
      <c r="E57" s="569"/>
      <c r="F57" s="570" t="s">
        <v>192</v>
      </c>
      <c r="G57" s="561"/>
      <c r="H57" s="420"/>
      <c r="I57" s="420"/>
      <c r="J57" s="420"/>
      <c r="K57" s="420"/>
      <c r="L57" s="568" t="s">
        <v>237</v>
      </c>
      <c r="M57" s="569"/>
      <c r="N57" s="570" t="s">
        <v>148</v>
      </c>
      <c r="O57" s="561"/>
      <c r="P57" s="420"/>
      <c r="Q57" s="420"/>
      <c r="R57" s="420"/>
      <c r="S57" s="420"/>
      <c r="T57" s="568" t="s">
        <v>238</v>
      </c>
      <c r="U57" s="569"/>
      <c r="V57" s="570" t="s">
        <v>192</v>
      </c>
      <c r="W57" s="561"/>
      <c r="X57" s="420"/>
      <c r="Z57" s="92"/>
      <c r="AB57" s="420"/>
      <c r="AC57" s="568" t="s">
        <v>239</v>
      </c>
      <c r="AD57" s="569"/>
      <c r="AE57" s="570" t="s">
        <v>195</v>
      </c>
      <c r="AF57" s="561"/>
      <c r="AG57" s="420"/>
      <c r="AH57" s="420"/>
      <c r="AI57" s="420"/>
      <c r="AJ57" s="420"/>
      <c r="AK57" s="568" t="s">
        <v>240</v>
      </c>
      <c r="AL57" s="569"/>
      <c r="AM57" s="570" t="s">
        <v>190</v>
      </c>
      <c r="AN57" s="561"/>
      <c r="AO57" s="420"/>
      <c r="AP57" s="420"/>
      <c r="AQ57" s="420"/>
      <c r="AR57" s="420"/>
      <c r="AS57" s="568" t="s">
        <v>241</v>
      </c>
      <c r="AT57" s="569"/>
      <c r="AU57" s="570" t="s">
        <v>195</v>
      </c>
      <c r="AV57" s="561"/>
      <c r="AW57" s="413"/>
      <c r="AX57" s="92"/>
      <c r="AY57" s="92"/>
      <c r="AZ57" s="396"/>
      <c r="BA57"/>
      <c r="BB57" s="92"/>
      <c r="BC57" s="92"/>
      <c r="BD57" s="403"/>
      <c r="BE57" s="403"/>
      <c r="BF57" s="92"/>
      <c r="BG57" s="92"/>
      <c r="BH57" s="92"/>
      <c r="BI57" s="92"/>
      <c r="BJ57" s="92"/>
      <c r="BK57" s="92"/>
      <c r="BL57" s="92"/>
      <c r="BM57" s="92"/>
      <c r="BN57" s="92"/>
    </row>
    <row r="58" spans="1:66" x14ac:dyDescent="0.15">
      <c r="A58" s="92"/>
      <c r="C58" s="420"/>
      <c r="D58" s="420"/>
      <c r="E58" s="367"/>
      <c r="F58" s="364"/>
      <c r="G58" s="420"/>
      <c r="H58" s="420"/>
      <c r="I58" s="420"/>
      <c r="J58" s="420"/>
      <c r="K58" s="420"/>
      <c r="L58" s="420"/>
      <c r="M58" s="367"/>
      <c r="N58" s="364"/>
      <c r="O58" s="420"/>
      <c r="P58" s="420"/>
      <c r="Q58" s="420"/>
      <c r="R58" s="420"/>
      <c r="S58" s="420"/>
      <c r="T58" s="420"/>
      <c r="U58" s="367"/>
      <c r="V58" s="364"/>
      <c r="W58" s="420"/>
      <c r="X58" s="420"/>
      <c r="Z58" s="92"/>
      <c r="AB58" s="420"/>
      <c r="AC58" s="415"/>
      <c r="AD58" s="414"/>
      <c r="AE58" s="413"/>
      <c r="AF58" s="413"/>
      <c r="AG58" s="420"/>
      <c r="AH58" s="420"/>
      <c r="AI58" s="420"/>
      <c r="AJ58" s="420"/>
      <c r="AK58" s="415"/>
      <c r="AL58" s="414"/>
      <c r="AM58" s="413"/>
      <c r="AN58" s="413"/>
      <c r="AO58" s="420"/>
      <c r="AP58" s="420"/>
      <c r="AQ58" s="420"/>
      <c r="AR58" s="420"/>
      <c r="AS58" s="415"/>
      <c r="AT58" s="414"/>
      <c r="AU58" s="413"/>
      <c r="AV58" s="413"/>
      <c r="AW58" s="413"/>
      <c r="AX58" s="92"/>
      <c r="AY58" s="92"/>
      <c r="AZ58" s="396"/>
      <c r="BA58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</row>
    <row r="59" spans="1:66" x14ac:dyDescent="0.15">
      <c r="A59" s="92"/>
      <c r="B59" s="92"/>
      <c r="C59" s="413"/>
      <c r="D59" s="413"/>
      <c r="E59" s="413"/>
      <c r="F59" s="413"/>
      <c r="G59" s="413"/>
      <c r="H59" s="311"/>
      <c r="I59" s="413"/>
      <c r="J59" s="413"/>
      <c r="K59" s="413"/>
      <c r="L59" s="413"/>
      <c r="M59" s="413"/>
      <c r="N59" s="413"/>
      <c r="O59" s="413"/>
      <c r="P59" s="413"/>
      <c r="Q59" s="413"/>
      <c r="R59" s="413"/>
      <c r="S59" s="413"/>
      <c r="T59" s="311"/>
      <c r="U59" s="413"/>
      <c r="V59" s="413"/>
      <c r="W59" s="413"/>
      <c r="X59" s="92"/>
      <c r="Y59" s="92"/>
      <c r="Z59" s="92"/>
      <c r="AB59" s="420"/>
      <c r="AC59" s="420"/>
      <c r="AD59" s="367"/>
      <c r="AE59" s="364"/>
      <c r="AF59" s="420"/>
      <c r="AG59" s="420"/>
      <c r="AH59" s="420"/>
      <c r="AI59" s="420"/>
      <c r="AJ59" s="420"/>
      <c r="AK59" s="420"/>
      <c r="AL59" s="367"/>
      <c r="AM59" s="364"/>
      <c r="AN59" s="420"/>
      <c r="AO59" s="420"/>
      <c r="AP59" s="420"/>
      <c r="AQ59" s="420"/>
      <c r="AR59" s="420"/>
      <c r="AS59" s="413"/>
      <c r="AT59" s="367"/>
      <c r="AU59" s="404"/>
      <c r="AV59" s="417"/>
      <c r="AW59" s="571">
        <v>0.53472222222222221</v>
      </c>
      <c r="AX59" s="571"/>
      <c r="AY59" s="405"/>
      <c r="AZ59" s="401"/>
      <c r="BA59"/>
      <c r="BB59" s="92"/>
      <c r="BC59" s="92"/>
      <c r="BD59" s="92"/>
      <c r="BE59" s="308"/>
      <c r="BF59" s="92"/>
      <c r="BG59" s="92"/>
      <c r="BH59" s="92"/>
      <c r="BI59" s="92"/>
      <c r="BJ59" s="92"/>
      <c r="BK59" s="92"/>
      <c r="BL59" s="92"/>
      <c r="BM59" s="92"/>
      <c r="BN59" s="92"/>
    </row>
    <row r="60" spans="1:66" ht="14.25" x14ac:dyDescent="0.2">
      <c r="A60" s="92"/>
      <c r="B60" s="92"/>
      <c r="C60" s="413"/>
      <c r="D60" s="413"/>
      <c r="E60" s="413"/>
      <c r="F60" s="353"/>
      <c r="G60" s="355"/>
      <c r="H60" s="92"/>
      <c r="I60" s="413"/>
      <c r="J60" s="413"/>
      <c r="K60" s="413"/>
      <c r="L60" s="413"/>
      <c r="M60" s="413"/>
      <c r="N60" s="413"/>
      <c r="O60" s="305"/>
      <c r="P60" s="413"/>
      <c r="Q60" s="413"/>
      <c r="R60" s="353"/>
      <c r="S60" s="355"/>
      <c r="T60" s="92"/>
      <c r="U60" s="413"/>
      <c r="V60" s="413"/>
      <c r="W60" s="413"/>
      <c r="X60" s="92"/>
      <c r="Y60" s="92"/>
      <c r="Z60" s="92"/>
      <c r="AA60"/>
      <c r="AB60"/>
      <c r="AC60"/>
      <c r="AD60"/>
      <c r="AE60"/>
      <c r="AF60"/>
      <c r="AG60"/>
      <c r="AH60"/>
      <c r="AI60"/>
      <c r="AJ60"/>
      <c r="AK60" s="398"/>
      <c r="AL60" s="580" t="s">
        <v>242</v>
      </c>
      <c r="AM60" s="580"/>
      <c r="AN60" s="580"/>
      <c r="AO60"/>
      <c r="AP60"/>
      <c r="AQ60"/>
      <c r="AR60"/>
      <c r="AS60" s="391"/>
      <c r="AT60" s="391"/>
      <c r="AU60"/>
      <c r="AV60" s="572" t="s">
        <v>243</v>
      </c>
      <c r="AW60" s="573"/>
      <c r="AX60" s="574" t="s">
        <v>195</v>
      </c>
      <c r="AY60" s="572"/>
      <c r="AZ60"/>
      <c r="BA60"/>
      <c r="BB60" s="308"/>
      <c r="BC60" s="308"/>
      <c r="BD60" s="92"/>
      <c r="BE60" s="313"/>
      <c r="BF60" s="92"/>
      <c r="BG60" s="92"/>
      <c r="BH60" s="92"/>
      <c r="BI60" s="92"/>
      <c r="BJ60" s="92"/>
      <c r="BK60" s="92"/>
      <c r="BL60" s="92"/>
      <c r="BM60" s="92"/>
      <c r="BN60" s="92"/>
    </row>
    <row r="61" spans="1:66" ht="14.25" x14ac:dyDescent="0.2">
      <c r="A61" s="92"/>
      <c r="B61" s="92"/>
      <c r="C61" s="413"/>
      <c r="D61" s="413"/>
      <c r="E61" s="413"/>
      <c r="F61" s="353"/>
      <c r="G61" s="355"/>
      <c r="H61" s="92"/>
      <c r="I61" s="413"/>
      <c r="J61" s="413"/>
      <c r="K61" s="413"/>
      <c r="L61" s="413"/>
      <c r="M61" s="413"/>
      <c r="N61" s="413"/>
      <c r="O61" s="305"/>
      <c r="P61" s="413"/>
      <c r="Q61" s="413"/>
      <c r="R61" s="353"/>
      <c r="S61" s="355"/>
      <c r="T61" s="92"/>
      <c r="U61" s="413"/>
      <c r="V61" s="413"/>
      <c r="W61" s="413"/>
      <c r="X61" s="92"/>
      <c r="Y61" s="92"/>
      <c r="Z61" s="92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 s="391"/>
      <c r="AT61" s="391"/>
      <c r="AU61"/>
      <c r="AV61" s="384"/>
      <c r="AW61" s="384"/>
      <c r="AX61" s="390"/>
      <c r="AY61" s="384"/>
      <c r="AZ61"/>
      <c r="BA61"/>
      <c r="BB61" s="308"/>
      <c r="BC61" s="308"/>
      <c r="BD61" s="92"/>
      <c r="BE61" s="313"/>
      <c r="BF61" s="92"/>
      <c r="BG61" s="92"/>
      <c r="BH61" s="92"/>
      <c r="BI61" s="92"/>
      <c r="BJ61" s="92"/>
      <c r="BK61" s="92"/>
      <c r="BL61" s="92"/>
      <c r="BM61" s="92"/>
      <c r="BN61" s="92"/>
    </row>
    <row r="62" spans="1:66" ht="14.25" x14ac:dyDescent="0.2">
      <c r="A62" s="92"/>
      <c r="B62" s="92"/>
      <c r="C62" s="413"/>
      <c r="D62" s="413"/>
      <c r="E62" s="413"/>
      <c r="F62" s="353"/>
      <c r="G62" s="355"/>
      <c r="H62" s="92"/>
      <c r="I62" s="413"/>
      <c r="J62" s="413"/>
      <c r="K62" s="413"/>
      <c r="L62" s="413"/>
      <c r="M62" s="413"/>
      <c r="N62" s="413"/>
      <c r="O62" s="305"/>
      <c r="P62" s="413"/>
      <c r="Q62" s="413"/>
      <c r="R62" s="353"/>
      <c r="S62" s="355"/>
      <c r="T62" s="92"/>
      <c r="U62" s="413"/>
      <c r="V62" s="413"/>
      <c r="W62" s="413"/>
      <c r="X62" s="92"/>
      <c r="Y62" s="92"/>
      <c r="Z62" s="9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 s="391"/>
      <c r="AT62" s="391"/>
      <c r="AU62"/>
      <c r="AV62" s="581" t="s">
        <v>244</v>
      </c>
      <c r="AW62" s="581"/>
      <c r="AX62" s="581"/>
      <c r="AY62" s="581"/>
      <c r="AZ62" s="581"/>
      <c r="BA62" s="581"/>
      <c r="BB62" s="581"/>
      <c r="BC62" s="581"/>
      <c r="BD62" s="581"/>
      <c r="BE62" s="313"/>
      <c r="BF62" s="92"/>
      <c r="BG62" s="92"/>
      <c r="BH62" s="92"/>
      <c r="BI62" s="92"/>
      <c r="BJ62" s="92"/>
      <c r="BK62" s="92"/>
      <c r="BL62" s="92"/>
      <c r="BM62" s="92"/>
      <c r="BN62" s="92"/>
    </row>
    <row r="63" spans="1:66" ht="14.25" customHeight="1" x14ac:dyDescent="0.2">
      <c r="A63" s="92"/>
      <c r="B63" s="92"/>
      <c r="C63" s="413"/>
      <c r="D63" s="413"/>
      <c r="E63" s="413"/>
      <c r="F63" s="353"/>
      <c r="G63" s="355"/>
      <c r="H63" s="92"/>
      <c r="I63" s="413"/>
      <c r="J63" s="413"/>
      <c r="K63" s="413"/>
      <c r="L63" s="413"/>
      <c r="M63" s="413"/>
      <c r="N63" s="413"/>
      <c r="O63" s="305"/>
      <c r="P63" s="413"/>
      <c r="Q63" s="413"/>
      <c r="R63" s="353"/>
      <c r="S63" s="355"/>
      <c r="T63" s="92"/>
      <c r="U63" s="413"/>
      <c r="V63" s="413"/>
      <c r="W63" s="413"/>
      <c r="X63" s="92"/>
      <c r="Y63" s="92"/>
      <c r="Z63" s="92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 s="391"/>
      <c r="AT63" s="391"/>
      <c r="AU63"/>
      <c r="AV63" s="582" t="s">
        <v>245</v>
      </c>
      <c r="AW63" s="582"/>
      <c r="AX63" s="582"/>
      <c r="AY63" s="582"/>
      <c r="AZ63" s="582"/>
      <c r="BA63" s="582"/>
      <c r="BB63" s="582"/>
      <c r="BC63" s="582"/>
      <c r="BD63" s="582"/>
      <c r="BE63" s="313"/>
      <c r="BF63" s="92"/>
      <c r="BG63" s="92"/>
      <c r="BH63" s="92"/>
      <c r="BI63" s="92"/>
      <c r="BJ63" s="92"/>
      <c r="BK63" s="92"/>
      <c r="BL63" s="92"/>
      <c r="BM63" s="92"/>
      <c r="BN63" s="92"/>
    </row>
    <row r="64" spans="1:66" ht="14.25" x14ac:dyDescent="0.2">
      <c r="A64" s="92"/>
      <c r="B64" s="92"/>
      <c r="C64" s="413"/>
      <c r="D64" s="413"/>
      <c r="E64" s="413"/>
      <c r="F64" s="353"/>
      <c r="G64" s="355"/>
      <c r="H64" s="92"/>
      <c r="I64" s="413"/>
      <c r="J64" s="413"/>
      <c r="K64" s="413"/>
      <c r="L64" s="413"/>
      <c r="M64" s="413"/>
      <c r="N64" s="413"/>
      <c r="O64" s="305"/>
      <c r="P64" s="413"/>
      <c r="Q64" s="413"/>
      <c r="R64" s="353"/>
      <c r="S64" s="355"/>
      <c r="T64" s="92"/>
      <c r="U64" s="413"/>
      <c r="V64" s="413"/>
      <c r="W64" s="413"/>
      <c r="X64" s="92"/>
      <c r="Y64" s="92"/>
      <c r="Z64" s="92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 s="391"/>
      <c r="AT64" s="391"/>
      <c r="AU64"/>
      <c r="AV64" s="582"/>
      <c r="AW64" s="582"/>
      <c r="AX64" s="582"/>
      <c r="AY64" s="582"/>
      <c r="AZ64" s="582"/>
      <c r="BA64" s="582"/>
      <c r="BB64" s="582"/>
      <c r="BC64" s="582"/>
      <c r="BD64" s="582"/>
      <c r="BE64" s="313"/>
      <c r="BF64" s="92"/>
      <c r="BG64" s="92"/>
      <c r="BH64" s="92"/>
      <c r="BI64" s="92"/>
      <c r="BJ64" s="92"/>
      <c r="BK64" s="92"/>
      <c r="BL64" s="92"/>
      <c r="BM64" s="92"/>
      <c r="BN64" s="92"/>
    </row>
    <row r="65" spans="1:66" ht="24" x14ac:dyDescent="0.2">
      <c r="A65" s="92"/>
      <c r="C65" s="547" t="s">
        <v>246</v>
      </c>
      <c r="D65" s="547"/>
      <c r="E65" s="547"/>
      <c r="F65" s="547"/>
      <c r="G65" s="547"/>
      <c r="H65" s="547"/>
      <c r="I65" s="420"/>
      <c r="J65" s="420"/>
      <c r="K65" s="420"/>
      <c r="L65" s="413"/>
      <c r="M65" s="413"/>
      <c r="N65" s="413"/>
      <c r="O65" s="367"/>
      <c r="P65" s="364"/>
      <c r="Q65" s="413"/>
      <c r="R65" s="413"/>
      <c r="S65" s="413"/>
      <c r="T65" s="413"/>
      <c r="U65" s="413"/>
      <c r="V65" s="413"/>
      <c r="W65" s="413"/>
      <c r="X65" s="413"/>
      <c r="Z65" s="107"/>
      <c r="AA65"/>
      <c r="AB65" s="547" t="s">
        <v>247</v>
      </c>
      <c r="AC65" s="547"/>
      <c r="AD65" s="547"/>
      <c r="AE65" s="547"/>
      <c r="AF65" s="547"/>
      <c r="AG65" s="547"/>
      <c r="AH65" s="366"/>
      <c r="AI65"/>
      <c r="AJ65"/>
      <c r="AK65"/>
      <c r="AL65" s="391"/>
      <c r="AM65" s="396"/>
      <c r="AN65"/>
      <c r="AO65"/>
      <c r="AP65"/>
      <c r="AQ65"/>
      <c r="AR65"/>
      <c r="AS65"/>
      <c r="AT65"/>
      <c r="AU65"/>
      <c r="AV65"/>
      <c r="AW65"/>
      <c r="AX65" s="391"/>
      <c r="AY65"/>
      <c r="AZ65"/>
      <c r="BA65"/>
      <c r="BB65" s="308"/>
      <c r="BC65" s="308"/>
      <c r="BD65" s="308"/>
      <c r="BE65" s="313"/>
      <c r="BF65" s="92"/>
      <c r="BG65" s="92"/>
      <c r="BH65" s="92"/>
      <c r="BI65" s="92"/>
      <c r="BJ65" s="92"/>
      <c r="BK65" s="92"/>
      <c r="BL65" s="92"/>
      <c r="BM65" s="92"/>
      <c r="BN65" s="92"/>
    </row>
    <row r="66" spans="1:66" ht="13.5" customHeight="1" x14ac:dyDescent="0.2">
      <c r="A66" s="92"/>
      <c r="C66" s="420"/>
      <c r="D66" s="420"/>
      <c r="E66" s="420"/>
      <c r="F66" s="413"/>
      <c r="G66" s="413"/>
      <c r="H66" s="413"/>
      <c r="I66" s="413"/>
      <c r="J66" s="417"/>
      <c r="K66" s="417"/>
      <c r="L66" s="417"/>
      <c r="M66" s="417"/>
      <c r="N66" s="551" t="s">
        <v>248</v>
      </c>
      <c r="O66" s="552"/>
      <c r="P66" s="550" t="s">
        <v>249</v>
      </c>
      <c r="Q66" s="548"/>
      <c r="R66" s="417"/>
      <c r="S66" s="417"/>
      <c r="T66" s="417"/>
      <c r="U66" s="417"/>
      <c r="V66" s="413"/>
      <c r="W66" s="413"/>
      <c r="X66" s="413"/>
      <c r="AA66" s="311"/>
      <c r="AB66" s="92"/>
      <c r="AC66" s="92"/>
      <c r="AE66" s="420"/>
      <c r="AF66" s="420"/>
      <c r="AG66" s="420"/>
      <c r="AH66" s="413"/>
      <c r="AI66" s="413"/>
      <c r="AJ66" s="413"/>
      <c r="AK66" s="413"/>
      <c r="AL66" s="548" t="str">
        <f>[1]組合せ作成!L245&amp;[1]組合せ作成!P245</f>
        <v>6-⑫川崎</v>
      </c>
      <c r="AM66" s="549"/>
      <c r="AN66" s="550" t="str">
        <f>[1]組合せ作成!T245</f>
        <v>リコー12</v>
      </c>
      <c r="AO66" s="548"/>
      <c r="AP66" s="368"/>
      <c r="AQ66" s="368"/>
      <c r="AR66" s="369"/>
      <c r="AS66" s="95"/>
      <c r="AT66" s="413"/>
      <c r="AU66" s="413"/>
      <c r="AV66" s="413"/>
      <c r="AW66" s="413"/>
      <c r="AX66" s="413"/>
      <c r="AY66" s="317"/>
      <c r="AZ66" s="317"/>
      <c r="BA66" s="318"/>
      <c r="BB66" s="555"/>
      <c r="BC66" s="555"/>
      <c r="BD66" s="320"/>
      <c r="BE66" s="313"/>
      <c r="BF66" s="92"/>
      <c r="BG66" s="92"/>
      <c r="BH66" s="92"/>
      <c r="BI66" s="92"/>
      <c r="BJ66" s="92"/>
      <c r="BK66" s="92"/>
      <c r="BL66" s="92"/>
      <c r="BM66" s="92"/>
      <c r="BN66" s="92"/>
    </row>
    <row r="67" spans="1:66" ht="13.5" customHeight="1" x14ac:dyDescent="0.15">
      <c r="A67" s="92"/>
      <c r="C67" s="420"/>
      <c r="D67" s="420"/>
      <c r="E67" s="413"/>
      <c r="F67" s="420"/>
      <c r="G67" s="420"/>
      <c r="H67" s="420"/>
      <c r="I67" s="367"/>
      <c r="J67" s="371"/>
      <c r="K67" s="411"/>
      <c r="L67" s="413"/>
      <c r="M67" s="413"/>
      <c r="N67" s="413"/>
      <c r="O67" s="562">
        <v>0.65972222222222221</v>
      </c>
      <c r="P67" s="562"/>
      <c r="Q67" s="413"/>
      <c r="R67" s="411"/>
      <c r="S67" s="413"/>
      <c r="T67" s="413"/>
      <c r="U67" s="372"/>
      <c r="V67" s="413"/>
      <c r="W67" s="413"/>
      <c r="X67" s="413"/>
      <c r="Z67" s="92"/>
      <c r="AA67" s="92"/>
      <c r="AB67" s="92"/>
      <c r="AC67" s="92"/>
      <c r="AE67" s="420"/>
      <c r="AF67" s="420"/>
      <c r="AG67" s="413"/>
      <c r="AH67" s="410"/>
      <c r="AI67" s="411"/>
      <c r="AJ67" s="411"/>
      <c r="AK67" s="411"/>
      <c r="AL67" s="370"/>
      <c r="AM67" s="560">
        <f>[1]組合せ作成!R245</f>
        <v>0.65972222222222221</v>
      </c>
      <c r="AN67" s="560"/>
      <c r="AO67" s="413"/>
      <c r="AP67" s="413"/>
      <c r="AQ67" s="562"/>
      <c r="AR67" s="583"/>
      <c r="AS67" s="412"/>
      <c r="AT67" s="413"/>
      <c r="AU67" s="413"/>
      <c r="AV67" s="413"/>
      <c r="AW67" s="413"/>
      <c r="AX67" s="341"/>
      <c r="AY67" s="406"/>
      <c r="AZ67" s="329"/>
      <c r="BA67" s="109"/>
      <c r="BB67" s="341"/>
      <c r="BC67" s="327"/>
      <c r="BD67" s="328"/>
      <c r="BE67" s="329"/>
      <c r="BF67" s="92"/>
      <c r="BG67" s="92"/>
      <c r="BH67" s="92"/>
      <c r="BI67" s="92"/>
      <c r="BJ67" s="92"/>
      <c r="BK67" s="92"/>
      <c r="BL67" s="92"/>
      <c r="BM67" s="92"/>
      <c r="BN67" s="92"/>
    </row>
    <row r="68" spans="1:66" ht="13.5" customHeight="1" x14ac:dyDescent="0.15">
      <c r="A68" s="92"/>
      <c r="C68" s="420"/>
      <c r="D68" s="420"/>
      <c r="E68" s="413"/>
      <c r="F68" s="417"/>
      <c r="G68" s="417"/>
      <c r="H68" s="551" t="s">
        <v>250</v>
      </c>
      <c r="I68" s="552"/>
      <c r="J68" s="550" t="s">
        <v>251</v>
      </c>
      <c r="K68" s="548"/>
      <c r="L68" s="417"/>
      <c r="M68" s="417"/>
      <c r="N68" s="413"/>
      <c r="O68" s="413"/>
      <c r="P68" s="413"/>
      <c r="Q68" s="413"/>
      <c r="R68" s="413"/>
      <c r="S68" s="413"/>
      <c r="T68" s="413"/>
      <c r="U68" s="367"/>
      <c r="V68" s="413"/>
      <c r="W68" s="413"/>
      <c r="X68" s="413"/>
      <c r="Z68" s="92"/>
      <c r="AA68" s="92"/>
      <c r="AB68" s="92"/>
      <c r="AC68" s="92"/>
      <c r="AE68" s="420"/>
      <c r="AF68" s="420"/>
      <c r="AG68" s="413"/>
      <c r="AH68" s="412"/>
      <c r="AI68" s="413"/>
      <c r="AJ68" s="315"/>
      <c r="AK68" s="315"/>
      <c r="AL68" s="315"/>
      <c r="AM68" s="315"/>
      <c r="AN68" s="413"/>
      <c r="AO68" s="413"/>
      <c r="AP68" s="413"/>
      <c r="AQ68" s="548" t="str">
        <f>[1]組合せ作成!L243&amp;[1]組合せ作成!P243</f>
        <v>6-⑪田園</v>
      </c>
      <c r="AR68" s="549"/>
      <c r="AS68" s="550" t="str">
        <f>[1]組合せ作成!T243</f>
        <v>リコー12</v>
      </c>
      <c r="AT68" s="548"/>
      <c r="AU68" s="369"/>
      <c r="AV68" s="413"/>
      <c r="AW68" s="413"/>
      <c r="AX68" s="327"/>
      <c r="AY68" s="406"/>
      <c r="AZ68" s="329"/>
      <c r="BA68" s="109"/>
      <c r="BB68" s="341"/>
      <c r="BC68" s="327"/>
      <c r="BD68" s="328"/>
      <c r="BE68" s="329"/>
      <c r="BF68" s="92"/>
      <c r="BG68" s="92"/>
      <c r="BH68" s="92"/>
      <c r="BI68" s="92"/>
      <c r="BJ68" s="92"/>
      <c r="BK68" s="92"/>
      <c r="BL68" s="92"/>
      <c r="BM68" s="92"/>
      <c r="BN68" s="92"/>
    </row>
    <row r="69" spans="1:66" ht="13.5" customHeight="1" x14ac:dyDescent="0.15">
      <c r="A69" s="92"/>
      <c r="C69" s="420"/>
      <c r="D69" s="420"/>
      <c r="E69" s="367"/>
      <c r="F69" s="338"/>
      <c r="G69" s="413"/>
      <c r="H69" s="413"/>
      <c r="I69" s="562">
        <v>0.61805555555555558</v>
      </c>
      <c r="J69" s="562"/>
      <c r="K69" s="420"/>
      <c r="L69" s="378"/>
      <c r="M69" s="372"/>
      <c r="N69" s="340"/>
      <c r="O69" s="413"/>
      <c r="P69" s="413"/>
      <c r="Q69" s="413"/>
      <c r="R69" s="413"/>
      <c r="S69" s="413"/>
      <c r="T69" s="413"/>
      <c r="U69" s="367"/>
      <c r="V69" s="379"/>
      <c r="W69" s="413"/>
      <c r="X69" s="420"/>
      <c r="Z69" s="92"/>
      <c r="AA69" s="92"/>
      <c r="AB69" s="92"/>
      <c r="AC69" s="92"/>
      <c r="AE69" s="420"/>
      <c r="AF69" s="420"/>
      <c r="AG69" s="367"/>
      <c r="AH69" s="375"/>
      <c r="AI69" s="413"/>
      <c r="AJ69" s="315"/>
      <c r="AK69" s="315"/>
      <c r="AL69" s="315"/>
      <c r="AM69" s="315"/>
      <c r="AN69" s="339"/>
      <c r="AO69" s="367"/>
      <c r="AP69" s="376"/>
      <c r="AQ69" s="411"/>
      <c r="AR69" s="560">
        <f>[1]組合せ作成!R243</f>
        <v>0.63194444444444442</v>
      </c>
      <c r="AS69" s="560"/>
      <c r="AT69" s="377"/>
      <c r="AU69" s="411"/>
      <c r="AV69" s="412"/>
      <c r="AW69" s="413"/>
      <c r="AX69" s="327"/>
      <c r="AY69" s="346"/>
      <c r="AZ69" s="346"/>
      <c r="BA69" s="109"/>
      <c r="BB69" s="327"/>
      <c r="BC69" s="327"/>
      <c r="BD69" s="346"/>
      <c r="BE69" s="346"/>
      <c r="BF69" s="92"/>
      <c r="BG69" s="92"/>
      <c r="BH69" s="92"/>
      <c r="BI69" s="92"/>
      <c r="BJ69" s="92"/>
      <c r="BK69" s="92"/>
      <c r="BL69" s="92"/>
      <c r="BM69" s="92"/>
      <c r="BN69" s="92"/>
    </row>
    <row r="70" spans="1:66" ht="13.5" customHeight="1" x14ac:dyDescent="0.15">
      <c r="A70" s="92"/>
      <c r="C70" s="420"/>
      <c r="D70" s="420"/>
      <c r="E70" s="367"/>
      <c r="F70" s="338"/>
      <c r="G70" s="413"/>
      <c r="H70" s="413"/>
      <c r="I70" s="343"/>
      <c r="J70" s="343"/>
      <c r="K70" s="420"/>
      <c r="L70" s="378"/>
      <c r="M70" s="367"/>
      <c r="N70" s="340"/>
      <c r="O70" s="413"/>
      <c r="P70" s="413"/>
      <c r="Q70" s="413"/>
      <c r="R70" s="413"/>
      <c r="S70" s="413"/>
      <c r="T70" s="413"/>
      <c r="U70" s="367"/>
      <c r="V70" s="379"/>
      <c r="W70" s="413"/>
      <c r="X70" s="420"/>
      <c r="Z70" s="92"/>
      <c r="AA70" s="92"/>
      <c r="AB70" s="92"/>
      <c r="AC70" s="92"/>
      <c r="AE70" s="420"/>
      <c r="AF70" s="420"/>
      <c r="AG70" s="367"/>
      <c r="AH70" s="338"/>
      <c r="AI70" s="413"/>
      <c r="AJ70" s="413"/>
      <c r="AK70" s="343"/>
      <c r="AL70" s="343"/>
      <c r="AM70" s="420"/>
      <c r="AN70" s="378"/>
      <c r="AO70" s="367"/>
      <c r="AP70" s="340"/>
      <c r="AQ70" s="413"/>
      <c r="AR70" s="413"/>
      <c r="AS70" s="413"/>
      <c r="AT70" s="413"/>
      <c r="AU70" s="413"/>
      <c r="AV70" s="412"/>
      <c r="AW70" s="413"/>
      <c r="AX70" s="305"/>
      <c r="AY70" s="305"/>
      <c r="AZ70" s="305"/>
      <c r="BA70" s="305"/>
      <c r="BB70" s="305"/>
      <c r="BC70" s="305"/>
      <c r="BD70" s="305"/>
      <c r="BE70" s="305"/>
      <c r="BF70" s="92"/>
      <c r="BG70" s="92"/>
      <c r="BH70" s="92"/>
      <c r="BI70" s="92"/>
      <c r="BJ70" s="92"/>
      <c r="BK70" s="92"/>
      <c r="BL70" s="92"/>
      <c r="BM70" s="92"/>
      <c r="BN70" s="92"/>
    </row>
    <row r="71" spans="1:66" ht="13.5" customHeight="1" x14ac:dyDescent="0.15">
      <c r="A71" s="92"/>
      <c r="C71" s="420"/>
      <c r="D71" s="551" t="s">
        <v>252</v>
      </c>
      <c r="E71" s="552"/>
      <c r="F71" s="550" t="s">
        <v>249</v>
      </c>
      <c r="G71" s="548"/>
      <c r="H71" s="413"/>
      <c r="I71" s="413"/>
      <c r="J71" s="420"/>
      <c r="K71" s="420"/>
      <c r="L71" s="551" t="s">
        <v>253</v>
      </c>
      <c r="M71" s="552"/>
      <c r="N71" s="550" t="s">
        <v>251</v>
      </c>
      <c r="O71" s="548"/>
      <c r="P71" s="413"/>
      <c r="Q71" s="413"/>
      <c r="R71" s="413"/>
      <c r="S71" s="413"/>
      <c r="T71" s="551" t="s">
        <v>254</v>
      </c>
      <c r="U71" s="552"/>
      <c r="V71" s="550" t="s">
        <v>249</v>
      </c>
      <c r="W71" s="548"/>
      <c r="X71" s="420"/>
      <c r="AA71" s="92"/>
      <c r="AB71" s="92"/>
      <c r="AC71" s="92"/>
      <c r="AE71" s="420"/>
      <c r="AF71" s="551" t="str">
        <f>[1]組合せ作成!L233&amp;[1]組合せ作成!P233</f>
        <v>6-⑥グリーン</v>
      </c>
      <c r="AG71" s="552"/>
      <c r="AH71" s="550" t="str">
        <f>[1]組合せ作成!T233</f>
        <v>リコー11</v>
      </c>
      <c r="AI71" s="548"/>
      <c r="AJ71" s="413"/>
      <c r="AK71" s="413"/>
      <c r="AL71" s="420"/>
      <c r="AM71" s="420"/>
      <c r="AN71" s="551" t="str">
        <f>[1]組合せ作成!L235&amp;[1]組合せ作成!P235</f>
        <v>6-⑦麻生</v>
      </c>
      <c r="AO71" s="552"/>
      <c r="AP71" s="550" t="str">
        <f>[1]組合せ作成!T235</f>
        <v>リコー12</v>
      </c>
      <c r="AQ71" s="548"/>
      <c r="AR71" s="413"/>
      <c r="AS71" s="413"/>
      <c r="AT71" s="413"/>
      <c r="AU71" s="413"/>
      <c r="AV71" s="381"/>
      <c r="AW71" s="315"/>
      <c r="AX71" s="305"/>
      <c r="AY71" s="305"/>
      <c r="AZ71" s="305"/>
      <c r="BA71" s="305"/>
      <c r="BB71" s="305"/>
      <c r="BC71" s="305"/>
      <c r="BD71" s="305"/>
      <c r="BE71" s="305"/>
      <c r="BF71" s="92"/>
      <c r="BG71" s="92"/>
      <c r="BH71" s="92"/>
      <c r="BI71" s="92"/>
      <c r="BJ71" s="92"/>
      <c r="BK71" s="92"/>
      <c r="BL71" s="92"/>
      <c r="BM71" s="92"/>
      <c r="BN71" s="92"/>
    </row>
    <row r="72" spans="1:66" x14ac:dyDescent="0.15">
      <c r="A72" s="92"/>
      <c r="C72" s="420"/>
      <c r="D72" s="382"/>
      <c r="E72" s="562">
        <v>0.5625</v>
      </c>
      <c r="F72" s="562"/>
      <c r="G72" s="372"/>
      <c r="H72" s="420"/>
      <c r="I72" s="420"/>
      <c r="J72" s="413"/>
      <c r="K72" s="420"/>
      <c r="L72" s="410"/>
      <c r="M72" s="562">
        <v>0.5625</v>
      </c>
      <c r="N72" s="562"/>
      <c r="O72" s="372"/>
      <c r="P72" s="420"/>
      <c r="Q72" s="413"/>
      <c r="R72" s="413"/>
      <c r="S72" s="420"/>
      <c r="T72" s="410"/>
      <c r="U72" s="562">
        <v>0.59027777777777779</v>
      </c>
      <c r="V72" s="562"/>
      <c r="W72" s="372"/>
      <c r="X72" s="420"/>
      <c r="Z72" s="92"/>
      <c r="AA72" s="92"/>
      <c r="AB72" s="92"/>
      <c r="AC72" s="92"/>
      <c r="AE72" s="420"/>
      <c r="AF72" s="382"/>
      <c r="AG72" s="562">
        <f>[1]組合せ作成!R233</f>
        <v>0.57638888888888895</v>
      </c>
      <c r="AH72" s="562"/>
      <c r="AI72" s="372"/>
      <c r="AJ72" s="420"/>
      <c r="AK72" s="420"/>
      <c r="AL72" s="413"/>
      <c r="AM72" s="420"/>
      <c r="AN72" s="410"/>
      <c r="AO72" s="562">
        <f>[1]組合せ作成!R235</f>
        <v>0.57638888888888895</v>
      </c>
      <c r="AP72" s="562"/>
      <c r="AQ72" s="372"/>
      <c r="AR72" s="420"/>
      <c r="AS72" s="413"/>
      <c r="AT72" s="413"/>
      <c r="AU72" s="420"/>
      <c r="AV72" s="412"/>
      <c r="AW72" s="316"/>
      <c r="AX72" s="305"/>
      <c r="AY72" s="305"/>
      <c r="AZ72" s="305"/>
      <c r="BA72" s="305"/>
      <c r="BB72" s="305"/>
      <c r="BC72" s="305"/>
      <c r="BD72" s="305"/>
      <c r="BE72" s="305"/>
      <c r="BF72" s="92"/>
      <c r="BG72" s="92"/>
      <c r="BH72" s="92"/>
      <c r="BI72" s="92"/>
      <c r="BJ72" s="92"/>
      <c r="BK72" s="92"/>
      <c r="BL72" s="92"/>
      <c r="BM72" s="92"/>
      <c r="BN72" s="92"/>
    </row>
    <row r="73" spans="1:66" x14ac:dyDescent="0.15">
      <c r="A73" s="92"/>
      <c r="C73" s="420"/>
      <c r="D73" s="342"/>
      <c r="E73" s="343"/>
      <c r="F73" s="343"/>
      <c r="G73" s="367"/>
      <c r="H73" s="420"/>
      <c r="I73" s="420"/>
      <c r="J73" s="413"/>
      <c r="K73" s="420"/>
      <c r="L73" s="412"/>
      <c r="M73" s="343"/>
      <c r="N73" s="343"/>
      <c r="O73" s="367"/>
      <c r="P73" s="420"/>
      <c r="Q73" s="413"/>
      <c r="R73" s="413"/>
      <c r="S73" s="420"/>
      <c r="T73" s="412"/>
      <c r="U73" s="343"/>
      <c r="V73" s="343"/>
      <c r="W73" s="367"/>
      <c r="X73" s="420"/>
      <c r="Z73" s="92"/>
      <c r="AA73" s="92"/>
      <c r="AB73" s="92"/>
      <c r="AC73" s="92"/>
      <c r="AE73" s="420"/>
      <c r="AF73" s="342"/>
      <c r="AG73" s="343"/>
      <c r="AH73" s="343"/>
      <c r="AI73" s="367"/>
      <c r="AJ73" s="420"/>
      <c r="AK73" s="420"/>
      <c r="AL73" s="413"/>
      <c r="AM73" s="420"/>
      <c r="AN73" s="412"/>
      <c r="AO73" s="343"/>
      <c r="AP73" s="343"/>
      <c r="AQ73" s="367"/>
      <c r="AR73" s="420"/>
      <c r="AS73" s="413"/>
      <c r="AT73" s="413"/>
      <c r="AU73" s="420"/>
      <c r="AV73" s="412"/>
      <c r="AW73" s="343"/>
      <c r="AX73" s="305"/>
      <c r="AY73" s="305"/>
      <c r="AZ73" s="305"/>
      <c r="BA73" s="305"/>
      <c r="BB73" s="305"/>
      <c r="BC73" s="305"/>
      <c r="BD73" s="305"/>
      <c r="BE73" s="308"/>
      <c r="BF73" s="92"/>
      <c r="BG73" s="92"/>
      <c r="BH73" s="92"/>
      <c r="BI73" s="92"/>
      <c r="BJ73" s="92"/>
      <c r="BK73" s="92"/>
      <c r="BL73" s="92"/>
      <c r="BM73" s="92"/>
      <c r="BN73" s="92"/>
    </row>
    <row r="74" spans="1:66" x14ac:dyDescent="0.15">
      <c r="A74" s="92"/>
      <c r="B74" s="556" t="s">
        <v>255</v>
      </c>
      <c r="C74" s="557"/>
      <c r="D74" s="558" t="s">
        <v>256</v>
      </c>
      <c r="E74" s="555"/>
      <c r="F74" s="563" t="s">
        <v>257</v>
      </c>
      <c r="G74" s="564"/>
      <c r="H74" s="558" t="s">
        <v>258</v>
      </c>
      <c r="I74" s="555"/>
      <c r="J74" s="566" t="s">
        <v>259</v>
      </c>
      <c r="K74" s="564"/>
      <c r="L74" s="558" t="s">
        <v>256</v>
      </c>
      <c r="M74" s="555"/>
      <c r="N74" s="563" t="s">
        <v>260</v>
      </c>
      <c r="O74" s="564"/>
      <c r="P74" s="558" t="s">
        <v>258</v>
      </c>
      <c r="Q74" s="555"/>
      <c r="R74" s="566" t="s">
        <v>261</v>
      </c>
      <c r="S74" s="564"/>
      <c r="T74" s="558" t="s">
        <v>256</v>
      </c>
      <c r="U74" s="555"/>
      <c r="V74" s="563"/>
      <c r="W74" s="564"/>
      <c r="X74" s="558"/>
      <c r="Y74" s="555"/>
      <c r="Z74" s="92"/>
      <c r="AA74" s="92"/>
      <c r="AB74" s="92"/>
      <c r="AC74" s="383"/>
      <c r="AD74" s="556" t="str">
        <f>[1]組合せ作成!A233&amp;[1]組合せ作成!E233</f>
        <v>6-①田園</v>
      </c>
      <c r="AE74" s="557"/>
      <c r="AF74" s="558" t="str">
        <f>[1]組合せ作成!I233</f>
        <v>どて1</v>
      </c>
      <c r="AG74" s="555"/>
      <c r="AH74" s="563" t="str">
        <f>[1]組合せ作成!A235&amp;[1]組合せ作成!E235</f>
        <v>6-②麻生</v>
      </c>
      <c r="AI74" s="564"/>
      <c r="AJ74" s="558" t="str">
        <f>[1]組合せ作成!I235</f>
        <v>どて2</v>
      </c>
      <c r="AK74" s="555"/>
      <c r="AL74" s="566" t="str">
        <f>[1]組合せ作成!A237&amp;[1]組合せ作成!E237</f>
        <v>6-③多摩</v>
      </c>
      <c r="AM74" s="564"/>
      <c r="AN74" s="558" t="str">
        <f>[1]組合せ作成!I237</f>
        <v>どて1</v>
      </c>
      <c r="AO74" s="555"/>
      <c r="AP74" s="563" t="str">
        <f>[1]組合せ作成!A239&amp;[1]組合せ作成!E239</f>
        <v>6-④グリーン</v>
      </c>
      <c r="AQ74" s="564"/>
      <c r="AR74" s="558" t="str">
        <f>[1]組合せ作成!I239</f>
        <v>どて2</v>
      </c>
      <c r="AS74" s="555"/>
      <c r="AT74" s="566" t="str">
        <f>[1]組合せ作成!A241&amp;[1]組合せ作成!E241</f>
        <v>6-⑤世田谷</v>
      </c>
      <c r="AU74" s="564"/>
      <c r="AV74" s="558" t="str">
        <f>[1]組合せ作成!I241</f>
        <v>どて2</v>
      </c>
      <c r="AW74" s="555"/>
      <c r="AX74" s="308"/>
      <c r="AY74" s="308"/>
      <c r="AZ74" s="308"/>
      <c r="BA74" s="92"/>
      <c r="BB74" s="92"/>
      <c r="BC74" s="92"/>
      <c r="BD74" s="308"/>
      <c r="BE74" s="95"/>
      <c r="BF74" s="92"/>
      <c r="BG74" s="92"/>
      <c r="BH74" s="92"/>
      <c r="BI74" s="92"/>
      <c r="BJ74" s="92"/>
      <c r="BK74" s="92"/>
      <c r="BL74" s="92"/>
      <c r="BM74" s="92"/>
      <c r="BN74" s="92"/>
    </row>
    <row r="75" spans="1:66" x14ac:dyDescent="0.15">
      <c r="A75" s="92"/>
      <c r="C75" s="351"/>
      <c r="D75" s="352"/>
      <c r="E75" s="420"/>
      <c r="F75" s="420"/>
      <c r="G75" s="351"/>
      <c r="H75" s="352"/>
      <c r="I75" s="420"/>
      <c r="J75" s="420"/>
      <c r="K75" s="351"/>
      <c r="L75" s="352"/>
      <c r="M75" s="420"/>
      <c r="N75" s="420"/>
      <c r="O75" s="351"/>
      <c r="P75" s="352"/>
      <c r="Q75" s="420"/>
      <c r="R75" s="420"/>
      <c r="S75" s="351"/>
      <c r="T75" s="352"/>
      <c r="U75" s="420"/>
      <c r="V75" s="413"/>
      <c r="W75" s="351"/>
      <c r="X75" s="352"/>
      <c r="Z75" s="92"/>
      <c r="AA75" s="92"/>
      <c r="AB75" s="92"/>
      <c r="AC75" s="92"/>
      <c r="AE75" s="351"/>
      <c r="AF75" s="352"/>
      <c r="AG75" s="420"/>
      <c r="AH75" s="420"/>
      <c r="AI75" s="351"/>
      <c r="AJ75" s="352"/>
      <c r="AK75" s="420"/>
      <c r="AL75" s="420"/>
      <c r="AM75" s="351"/>
      <c r="AN75" s="352"/>
      <c r="AO75" s="420"/>
      <c r="AP75" s="420"/>
      <c r="AQ75" s="351"/>
      <c r="AR75" s="352"/>
      <c r="AS75" s="420"/>
      <c r="AT75" s="420"/>
      <c r="AU75" s="351"/>
      <c r="AV75" s="352"/>
      <c r="AW75" s="420"/>
      <c r="AX75" s="95"/>
      <c r="AY75" s="308"/>
      <c r="AZ75" s="308"/>
      <c r="BA75" s="92"/>
      <c r="BB75" s="92"/>
      <c r="BC75" s="92"/>
      <c r="BD75" s="308"/>
      <c r="BE75" s="308"/>
      <c r="BF75" s="92"/>
      <c r="BG75" s="92"/>
      <c r="BH75" s="92"/>
      <c r="BI75" s="92"/>
      <c r="BJ75" s="92"/>
      <c r="BK75" s="92"/>
      <c r="BL75" s="92"/>
      <c r="BM75" s="92"/>
      <c r="BN75" s="92"/>
    </row>
    <row r="76" spans="1:66" x14ac:dyDescent="0.15">
      <c r="A76" s="92"/>
      <c r="B76" s="559" t="s">
        <v>262</v>
      </c>
      <c r="C76" s="559"/>
      <c r="D76" s="559" t="s">
        <v>263</v>
      </c>
      <c r="E76" s="559"/>
      <c r="F76" s="559" t="s">
        <v>264</v>
      </c>
      <c r="G76" s="559"/>
      <c r="H76" s="559" t="s">
        <v>265</v>
      </c>
      <c r="I76" s="559"/>
      <c r="J76" s="559" t="s">
        <v>266</v>
      </c>
      <c r="K76" s="559"/>
      <c r="L76" s="559" t="s">
        <v>267</v>
      </c>
      <c r="M76" s="559"/>
      <c r="N76" s="559" t="s">
        <v>268</v>
      </c>
      <c r="O76" s="559"/>
      <c r="P76" s="559" t="s">
        <v>269</v>
      </c>
      <c r="Q76" s="559"/>
      <c r="R76" s="559" t="s">
        <v>270</v>
      </c>
      <c r="S76" s="559"/>
      <c r="T76" s="559" t="s">
        <v>271</v>
      </c>
      <c r="U76" s="559"/>
      <c r="V76" s="398"/>
      <c r="W76" s="545" t="s">
        <v>272</v>
      </c>
      <c r="X76" s="546"/>
      <c r="Y76" s="398"/>
      <c r="Z76" s="92"/>
      <c r="AA76" s="92"/>
      <c r="AB76" s="92"/>
      <c r="AC76" s="384"/>
      <c r="AD76" s="559" t="str">
        <f>[1]組合せ作成!C233</f>
        <v>多6-A</v>
      </c>
      <c r="AE76" s="559"/>
      <c r="AF76" s="559" t="str">
        <f>[1]組合せ作成!C234</f>
        <v>世6-B</v>
      </c>
      <c r="AG76" s="559"/>
      <c r="AH76" s="559" t="str">
        <f>[1]組合せ作成!C235</f>
        <v>田6-B</v>
      </c>
      <c r="AI76" s="559"/>
      <c r="AJ76" s="559" t="str">
        <f>[1]組合せ作成!C236</f>
        <v>グ6-A</v>
      </c>
      <c r="AK76" s="559"/>
      <c r="AL76" s="559" t="str">
        <f>[1]組合せ作成!C237</f>
        <v>麻6-A</v>
      </c>
      <c r="AM76" s="559"/>
      <c r="AN76" s="559" t="str">
        <f>[1]組合せ作成!C238</f>
        <v>世6-A</v>
      </c>
      <c r="AO76" s="559"/>
      <c r="AP76" s="559" t="str">
        <f>[1]組合せ作成!C239</f>
        <v>田6-C</v>
      </c>
      <c r="AQ76" s="559"/>
      <c r="AR76" s="559" t="str">
        <f>[1]組合せ作成!C240</f>
        <v>川6-A</v>
      </c>
      <c r="AS76" s="559"/>
      <c r="AT76" s="559" t="str">
        <f>[1]組合せ作成!C241</f>
        <v>田6-A</v>
      </c>
      <c r="AU76" s="559"/>
      <c r="AV76" s="559" t="str">
        <f>[1]組合せ作成!C242</f>
        <v>麻6-B</v>
      </c>
      <c r="AW76" s="559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  <c r="BM76" s="92"/>
      <c r="BN76" s="92"/>
    </row>
    <row r="77" spans="1:66" x14ac:dyDescent="0.15">
      <c r="A77" s="92"/>
      <c r="C77" s="545">
        <v>0.39583333333333331</v>
      </c>
      <c r="D77" s="546"/>
      <c r="E77" s="420"/>
      <c r="F77" s="420"/>
      <c r="G77" s="545">
        <v>0.39583333333333331</v>
      </c>
      <c r="H77" s="546"/>
      <c r="I77" s="420"/>
      <c r="J77" s="420"/>
      <c r="K77" s="545">
        <v>0.43055555555555558</v>
      </c>
      <c r="L77" s="546"/>
      <c r="M77" s="420"/>
      <c r="N77" s="420"/>
      <c r="O77" s="545">
        <v>0.43055555555555558</v>
      </c>
      <c r="P77" s="546"/>
      <c r="Q77" s="420"/>
      <c r="R77" s="420"/>
      <c r="S77" s="545">
        <v>0.46527777777777773</v>
      </c>
      <c r="T77" s="546"/>
      <c r="U77" s="420"/>
      <c r="V77" s="420"/>
      <c r="W77" s="545"/>
      <c r="X77" s="546"/>
      <c r="AA77" s="92"/>
      <c r="AB77" s="92"/>
      <c r="AC77" s="92"/>
      <c r="AE77" s="545">
        <f>[1]組合せ作成!G233</f>
        <v>0.41319444444444442</v>
      </c>
      <c r="AF77" s="546"/>
      <c r="AG77" s="420"/>
      <c r="AH77" s="420"/>
      <c r="AI77" s="545">
        <f>[1]組合せ作成!G235</f>
        <v>0.41319444444444442</v>
      </c>
      <c r="AJ77" s="546"/>
      <c r="AK77" s="420"/>
      <c r="AL77" s="420"/>
      <c r="AM77" s="545">
        <f>[1]組合せ作成!G237</f>
        <v>0.44791666666666669</v>
      </c>
      <c r="AN77" s="546"/>
      <c r="AO77" s="420"/>
      <c r="AP77" s="420"/>
      <c r="AQ77" s="545">
        <f>[1]組合せ作成!G239</f>
        <v>0.44791666666666669</v>
      </c>
      <c r="AR77" s="546"/>
      <c r="AS77" s="420"/>
      <c r="AT77" s="420"/>
      <c r="AU77" s="545">
        <f>[1]組合せ作成!G241</f>
        <v>0.46527777777777773</v>
      </c>
      <c r="AV77" s="546"/>
      <c r="AW77" s="420"/>
      <c r="AX77" s="92"/>
      <c r="AY77" s="92"/>
      <c r="AZ77" s="92"/>
      <c r="BA77" s="92"/>
      <c r="BB77" s="311"/>
      <c r="BC77" s="92"/>
      <c r="BD77" s="407"/>
      <c r="BE77" s="92"/>
      <c r="BF77" s="92"/>
      <c r="BG77" s="92"/>
      <c r="BH77" s="92"/>
      <c r="BI77" s="92"/>
      <c r="BJ77" s="92"/>
      <c r="BK77" s="92"/>
      <c r="BL77" s="92"/>
      <c r="BM77" s="92"/>
      <c r="BN77" s="92"/>
    </row>
    <row r="78" spans="1:66" x14ac:dyDescent="0.15">
      <c r="A78" s="92"/>
      <c r="C78" s="358"/>
      <c r="D78" s="359"/>
      <c r="E78" s="420"/>
      <c r="F78" s="420"/>
      <c r="G78" s="358"/>
      <c r="H78" s="359"/>
      <c r="I78" s="420"/>
      <c r="J78" s="420"/>
      <c r="K78" s="358"/>
      <c r="L78" s="359"/>
      <c r="M78" s="420"/>
      <c r="N78" s="420"/>
      <c r="O78" s="358"/>
      <c r="P78" s="359"/>
      <c r="Q78" s="420"/>
      <c r="R78" s="420"/>
      <c r="S78" s="358"/>
      <c r="T78" s="359"/>
      <c r="U78" s="420"/>
      <c r="V78" s="420"/>
      <c r="W78" s="358"/>
      <c r="X78" s="359"/>
      <c r="AA78" s="92"/>
      <c r="AB78" s="92"/>
      <c r="AC78" s="92"/>
      <c r="AE78" s="358"/>
      <c r="AF78" s="359"/>
      <c r="AG78" s="420"/>
      <c r="AH78" s="420"/>
      <c r="AI78" s="358"/>
      <c r="AJ78" s="359"/>
      <c r="AK78" s="420"/>
      <c r="AL78" s="420"/>
      <c r="AM78" s="358"/>
      <c r="AN78" s="359"/>
      <c r="AO78" s="420"/>
      <c r="AP78" s="420"/>
      <c r="AQ78" s="358"/>
      <c r="AR78" s="359"/>
      <c r="AS78" s="420"/>
      <c r="AT78" s="420"/>
      <c r="AU78" s="358"/>
      <c r="AV78" s="359"/>
      <c r="AW78" s="420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</row>
    <row r="79" spans="1:66" x14ac:dyDescent="0.15">
      <c r="A79" s="92"/>
      <c r="C79" s="420"/>
      <c r="D79" s="412"/>
      <c r="E79" s="413"/>
      <c r="F79" s="420"/>
      <c r="G79" s="367"/>
      <c r="H79" s="420"/>
      <c r="I79" s="420"/>
      <c r="J79" s="420"/>
      <c r="K79" s="420"/>
      <c r="L79" s="412"/>
      <c r="M79" s="413"/>
      <c r="N79" s="420"/>
      <c r="O79" s="367"/>
      <c r="P79" s="420"/>
      <c r="Q79" s="420"/>
      <c r="R79" s="420"/>
      <c r="S79" s="420"/>
      <c r="T79" s="412"/>
      <c r="U79" s="413"/>
      <c r="V79" s="420"/>
      <c r="W79" s="367"/>
      <c r="X79" s="420"/>
      <c r="AA79" s="92"/>
      <c r="AB79" s="92"/>
      <c r="AC79" s="92"/>
      <c r="AE79" s="420"/>
      <c r="AF79" s="412"/>
      <c r="AG79" s="413"/>
      <c r="AH79" s="420"/>
      <c r="AI79" s="367"/>
      <c r="AJ79" s="420"/>
      <c r="AK79" s="420"/>
      <c r="AL79" s="420"/>
      <c r="AM79" s="420"/>
      <c r="AN79" s="412"/>
      <c r="AO79" s="413"/>
      <c r="AP79" s="420"/>
      <c r="AQ79" s="367"/>
      <c r="AR79" s="420"/>
      <c r="AS79" s="420"/>
      <c r="AT79" s="420"/>
      <c r="AU79" s="420"/>
      <c r="AV79" s="412"/>
      <c r="AW79" s="413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</row>
    <row r="80" spans="1:66" x14ac:dyDescent="0.15">
      <c r="C80" s="420"/>
      <c r="D80" s="416"/>
      <c r="E80" s="567">
        <v>0.59027777777777779</v>
      </c>
      <c r="F80" s="567"/>
      <c r="G80" s="418"/>
      <c r="H80" s="420"/>
      <c r="I80" s="420"/>
      <c r="J80" s="420"/>
      <c r="K80" s="420"/>
      <c r="L80" s="416"/>
      <c r="M80" s="567">
        <v>0.61805555555555558</v>
      </c>
      <c r="N80" s="567"/>
      <c r="O80" s="418"/>
      <c r="P80" s="420"/>
      <c r="Q80" s="420"/>
      <c r="R80" s="420"/>
      <c r="S80" s="420"/>
      <c r="T80" s="416"/>
      <c r="U80" s="567">
        <v>0.64583333333333337</v>
      </c>
      <c r="V80" s="567"/>
      <c r="W80" s="418"/>
      <c r="X80" s="420"/>
      <c r="AA80" s="92"/>
      <c r="AB80" s="92"/>
      <c r="AC80" s="92"/>
      <c r="AE80" s="420"/>
      <c r="AF80" s="416"/>
      <c r="AG80" s="567">
        <f>[1]組合せ作成!R237</f>
        <v>0.60416666666666663</v>
      </c>
      <c r="AH80" s="567"/>
      <c r="AI80" s="418"/>
      <c r="AJ80" s="420"/>
      <c r="AK80" s="420"/>
      <c r="AL80" s="420"/>
      <c r="AM80" s="420"/>
      <c r="AN80" s="416"/>
      <c r="AO80" s="567">
        <f>[1]組合せ作成!R239</f>
        <v>0.60416666666666663</v>
      </c>
      <c r="AP80" s="567"/>
      <c r="AQ80" s="418"/>
      <c r="AR80" s="420"/>
      <c r="AS80" s="420"/>
      <c r="AT80" s="420"/>
      <c r="AU80" s="420"/>
      <c r="AV80" s="412"/>
      <c r="AW80" s="316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</row>
    <row r="81" spans="2:66" x14ac:dyDescent="0.15">
      <c r="C81" s="420"/>
      <c r="D81" s="568" t="s">
        <v>273</v>
      </c>
      <c r="E81" s="569"/>
      <c r="F81" s="570" t="s">
        <v>251</v>
      </c>
      <c r="G81" s="561"/>
      <c r="H81" s="420"/>
      <c r="I81" s="420"/>
      <c r="J81" s="420"/>
      <c r="K81" s="420"/>
      <c r="L81" s="568" t="s">
        <v>274</v>
      </c>
      <c r="M81" s="569"/>
      <c r="N81" s="570" t="s">
        <v>249</v>
      </c>
      <c r="O81" s="561"/>
      <c r="P81" s="420"/>
      <c r="Q81" s="420"/>
      <c r="R81" s="420"/>
      <c r="S81" s="420"/>
      <c r="T81" s="568" t="s">
        <v>275</v>
      </c>
      <c r="U81" s="569"/>
      <c r="V81" s="570" t="s">
        <v>249</v>
      </c>
      <c r="W81" s="561"/>
      <c r="X81" s="420"/>
      <c r="AA81" s="92"/>
      <c r="AB81" s="92"/>
      <c r="AC81" s="92"/>
      <c r="AE81" s="420"/>
      <c r="AF81" s="568" t="str">
        <f>[1]組合せ作成!L237&amp;[1]組合せ作成!P237</f>
        <v>6-⑧世田谷</v>
      </c>
      <c r="AG81" s="569"/>
      <c r="AH81" s="570" t="str">
        <f>[1]組合せ作成!T237</f>
        <v>リコー11</v>
      </c>
      <c r="AI81" s="561"/>
      <c r="AJ81" s="420"/>
      <c r="AK81" s="420"/>
      <c r="AL81" s="420"/>
      <c r="AM81" s="420"/>
      <c r="AN81" s="568" t="str">
        <f>[1]組合せ作成!L239&amp;[1]組合せ作成!P239</f>
        <v>6-⑨田園</v>
      </c>
      <c r="AO81" s="569"/>
      <c r="AP81" s="570" t="str">
        <f>[1]組合せ作成!T239</f>
        <v>リコー12</v>
      </c>
      <c r="AQ81" s="561"/>
      <c r="AR81" s="413"/>
      <c r="AS81" s="413"/>
      <c r="AT81" s="413"/>
      <c r="AU81" s="413"/>
      <c r="AV81" s="381"/>
      <c r="AW81" s="315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</row>
    <row r="82" spans="2:66" x14ac:dyDescent="0.15">
      <c r="C82" s="420"/>
      <c r="D82" s="420"/>
      <c r="E82" s="367"/>
      <c r="F82" s="364"/>
      <c r="G82" s="420"/>
      <c r="H82" s="420"/>
      <c r="I82" s="420"/>
      <c r="J82" s="420"/>
      <c r="K82" s="420"/>
      <c r="L82" s="420"/>
      <c r="M82" s="367"/>
      <c r="N82" s="364"/>
      <c r="O82" s="420"/>
      <c r="P82" s="420"/>
      <c r="Q82" s="420"/>
      <c r="R82" s="420"/>
      <c r="S82" s="420"/>
      <c r="T82" s="420"/>
      <c r="U82" s="367"/>
      <c r="V82" s="364"/>
      <c r="W82" s="420"/>
      <c r="X82" s="420"/>
      <c r="AA82" s="92"/>
      <c r="AB82" s="92"/>
      <c r="AC82" s="92"/>
      <c r="AE82" s="420"/>
      <c r="AF82" s="420"/>
      <c r="AG82" s="367"/>
      <c r="AH82" s="364"/>
      <c r="AI82" s="420"/>
      <c r="AJ82" s="420"/>
      <c r="AK82" s="420"/>
      <c r="AL82" s="420"/>
      <c r="AM82" s="420"/>
      <c r="AN82" s="420"/>
      <c r="AO82" s="367"/>
      <c r="AP82" s="385"/>
      <c r="AQ82" s="417"/>
      <c r="AR82" s="571">
        <f>[1]組合せ作成!R241</f>
        <v>0.63194444444444442</v>
      </c>
      <c r="AS82" s="571"/>
      <c r="AT82" s="417"/>
      <c r="AU82" s="417"/>
      <c r="AV82" s="412"/>
      <c r="AW82" s="413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</row>
    <row r="83" spans="2:66" x14ac:dyDescent="0.15">
      <c r="C83" s="420"/>
      <c r="D83" s="420"/>
      <c r="E83" s="413"/>
      <c r="F83" s="364"/>
      <c r="G83" s="420"/>
      <c r="H83" s="420"/>
      <c r="I83" s="420"/>
      <c r="J83" s="420"/>
      <c r="K83" s="420"/>
      <c r="L83" s="420"/>
      <c r="M83" s="580" t="s">
        <v>242</v>
      </c>
      <c r="N83" s="580"/>
      <c r="O83" s="580"/>
      <c r="P83" s="420"/>
      <c r="Q83" s="420"/>
      <c r="R83" s="420"/>
      <c r="S83" s="420"/>
      <c r="T83" s="419" t="s">
        <v>276</v>
      </c>
      <c r="U83" s="419"/>
      <c r="V83" s="419"/>
      <c r="W83" s="419"/>
      <c r="X83" s="419"/>
      <c r="Y83" s="419"/>
      <c r="Z83" s="419"/>
      <c r="AA83" s="408"/>
      <c r="AB83" s="408"/>
      <c r="AC83" s="391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 s="572" t="str">
        <f>[1]組合せ作成!L241&amp;[1]組合せ作成!P241</f>
        <v>6-⑩世田谷</v>
      </c>
      <c r="AR83" s="573"/>
      <c r="AS83" s="574" t="str">
        <f>[1]組合せ作成!T241</f>
        <v>リコー11</v>
      </c>
      <c r="AT83" s="572"/>
      <c r="AU83"/>
      <c r="AV83"/>
      <c r="AW83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</row>
    <row r="84" spans="2:66" ht="13.5" customHeight="1" x14ac:dyDescent="0.1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 s="584" t="s">
        <v>277</v>
      </c>
      <c r="U84" s="584"/>
      <c r="V84" s="584"/>
      <c r="W84" s="584"/>
      <c r="X84" s="584"/>
      <c r="Y84" s="584"/>
      <c r="Z84" s="584"/>
      <c r="AA84" s="92"/>
      <c r="AB84" s="92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 s="409"/>
      <c r="AT84"/>
      <c r="AU84"/>
      <c r="AV84"/>
      <c r="AW84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</row>
    <row r="85" spans="2:66" x14ac:dyDescent="0.1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 s="584"/>
      <c r="U85" s="584"/>
      <c r="V85" s="584"/>
      <c r="W85" s="584"/>
      <c r="X85" s="584"/>
      <c r="Y85" s="584"/>
      <c r="Z85" s="584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</row>
  </sheetData>
  <mergeCells count="340">
    <mergeCell ref="T84:Z85"/>
    <mergeCell ref="AF81:AG81"/>
    <mergeCell ref="AH81:AI81"/>
    <mergeCell ref="AN81:AO81"/>
    <mergeCell ref="AP81:AQ81"/>
    <mergeCell ref="AR82:AS82"/>
    <mergeCell ref="M83:O83"/>
    <mergeCell ref="AQ83:AR83"/>
    <mergeCell ref="AS83:AT83"/>
    <mergeCell ref="D81:E81"/>
    <mergeCell ref="F81:G81"/>
    <mergeCell ref="L81:M81"/>
    <mergeCell ref="N81:O81"/>
    <mergeCell ref="T81:U81"/>
    <mergeCell ref="V81:W81"/>
    <mergeCell ref="AM77:AN77"/>
    <mergeCell ref="AQ77:AR77"/>
    <mergeCell ref="AU77:AV77"/>
    <mergeCell ref="E80:F80"/>
    <mergeCell ref="M80:N80"/>
    <mergeCell ref="U80:V80"/>
    <mergeCell ref="AG80:AH80"/>
    <mergeCell ref="AO80:AP80"/>
    <mergeCell ref="AT76:AU76"/>
    <mergeCell ref="AV76:AW76"/>
    <mergeCell ref="C77:D77"/>
    <mergeCell ref="G77:H77"/>
    <mergeCell ref="K77:L77"/>
    <mergeCell ref="O77:P77"/>
    <mergeCell ref="S77:T77"/>
    <mergeCell ref="AE77:AF77"/>
    <mergeCell ref="AI77:AJ77"/>
    <mergeCell ref="AF76:AG76"/>
    <mergeCell ref="AH76:AI76"/>
    <mergeCell ref="AJ76:AK76"/>
    <mergeCell ref="AL76:AM76"/>
    <mergeCell ref="AN76:AO76"/>
    <mergeCell ref="AP76:AQ76"/>
    <mergeCell ref="N76:O76"/>
    <mergeCell ref="P76:Q76"/>
    <mergeCell ref="R76:S76"/>
    <mergeCell ref="T76:U76"/>
    <mergeCell ref="W76:X77"/>
    <mergeCell ref="AD76:AE76"/>
    <mergeCell ref="AR74:AS74"/>
    <mergeCell ref="AT74:AU74"/>
    <mergeCell ref="AV74:AW74"/>
    <mergeCell ref="B76:C76"/>
    <mergeCell ref="D76:E76"/>
    <mergeCell ref="F76:G76"/>
    <mergeCell ref="H76:I76"/>
    <mergeCell ref="J76:K76"/>
    <mergeCell ref="L76:M76"/>
    <mergeCell ref="AD74:AE74"/>
    <mergeCell ref="AF74:AG74"/>
    <mergeCell ref="AH74:AI74"/>
    <mergeCell ref="AJ74:AK74"/>
    <mergeCell ref="AL74:AM74"/>
    <mergeCell ref="AN74:AO74"/>
    <mergeCell ref="N74:O74"/>
    <mergeCell ref="P74:Q74"/>
    <mergeCell ref="R74:S74"/>
    <mergeCell ref="T74:U74"/>
    <mergeCell ref="V74:W74"/>
    <mergeCell ref="X74:Y74"/>
    <mergeCell ref="B74:C74"/>
    <mergeCell ref="D74:E74"/>
    <mergeCell ref="AR76:AS76"/>
    <mergeCell ref="F74:G74"/>
    <mergeCell ref="H74:I74"/>
    <mergeCell ref="J74:K74"/>
    <mergeCell ref="L74:M74"/>
    <mergeCell ref="AN71:AO71"/>
    <mergeCell ref="AP71:AQ71"/>
    <mergeCell ref="E72:F72"/>
    <mergeCell ref="M72:N72"/>
    <mergeCell ref="U72:V72"/>
    <mergeCell ref="AG72:AH72"/>
    <mergeCell ref="AO72:AP72"/>
    <mergeCell ref="AP74:AQ74"/>
    <mergeCell ref="I69:J69"/>
    <mergeCell ref="AR69:AS69"/>
    <mergeCell ref="D71:E71"/>
    <mergeCell ref="F71:G71"/>
    <mergeCell ref="L71:M71"/>
    <mergeCell ref="N71:O71"/>
    <mergeCell ref="T71:U71"/>
    <mergeCell ref="V71:W71"/>
    <mergeCell ref="AF71:AG71"/>
    <mergeCell ref="AH71:AI71"/>
    <mergeCell ref="BB66:BC66"/>
    <mergeCell ref="O67:P67"/>
    <mergeCell ref="AM67:AN67"/>
    <mergeCell ref="AQ67:AR67"/>
    <mergeCell ref="H68:I68"/>
    <mergeCell ref="J68:K68"/>
    <mergeCell ref="AQ68:AR68"/>
    <mergeCell ref="AS68:AT68"/>
    <mergeCell ref="C65:H65"/>
    <mergeCell ref="AB65:AG65"/>
    <mergeCell ref="N66:O66"/>
    <mergeCell ref="P66:Q66"/>
    <mergeCell ref="AL66:AM66"/>
    <mergeCell ref="AN66:AO66"/>
    <mergeCell ref="AW59:AX59"/>
    <mergeCell ref="AL60:AN60"/>
    <mergeCell ref="AV60:AW60"/>
    <mergeCell ref="AX60:AY60"/>
    <mergeCell ref="AV62:BD62"/>
    <mergeCell ref="AV63:BD64"/>
    <mergeCell ref="AC57:AD57"/>
    <mergeCell ref="AE57:AF57"/>
    <mergeCell ref="AK57:AL57"/>
    <mergeCell ref="AM57:AN57"/>
    <mergeCell ref="AS57:AT57"/>
    <mergeCell ref="AU57:AV57"/>
    <mergeCell ref="D57:E57"/>
    <mergeCell ref="F57:G57"/>
    <mergeCell ref="L57:M57"/>
    <mergeCell ref="N57:O57"/>
    <mergeCell ref="T57:U57"/>
    <mergeCell ref="V57:W57"/>
    <mergeCell ref="AN53:AO53"/>
    <mergeCell ref="AR53:AS53"/>
    <mergeCell ref="AV53:AW53"/>
    <mergeCell ref="E56:F56"/>
    <mergeCell ref="M56:N56"/>
    <mergeCell ref="U56:V56"/>
    <mergeCell ref="AD56:AE56"/>
    <mergeCell ref="AL56:AM56"/>
    <mergeCell ref="AT56:AU56"/>
    <mergeCell ref="AZ52:BA53"/>
    <mergeCell ref="C53:D53"/>
    <mergeCell ref="G53:H53"/>
    <mergeCell ref="K53:L53"/>
    <mergeCell ref="O53:P53"/>
    <mergeCell ref="S53:T53"/>
    <mergeCell ref="W53:X53"/>
    <mergeCell ref="AB53:AC53"/>
    <mergeCell ref="AF53:AG53"/>
    <mergeCell ref="AJ53:AK53"/>
    <mergeCell ref="AM52:AN52"/>
    <mergeCell ref="AO52:AP52"/>
    <mergeCell ref="AQ52:AR52"/>
    <mergeCell ref="AS52:AT52"/>
    <mergeCell ref="AU52:AV52"/>
    <mergeCell ref="AW52:AX52"/>
    <mergeCell ref="AA52:AB52"/>
    <mergeCell ref="AC52:AD52"/>
    <mergeCell ref="AE52:AF52"/>
    <mergeCell ref="AG52:AH52"/>
    <mergeCell ref="AI52:AJ52"/>
    <mergeCell ref="AK52:AL52"/>
    <mergeCell ref="N52:O52"/>
    <mergeCell ref="P52:Q52"/>
    <mergeCell ref="R52:S52"/>
    <mergeCell ref="T52:U52"/>
    <mergeCell ref="V52:W52"/>
    <mergeCell ref="X52:Y52"/>
    <mergeCell ref="B52:C52"/>
    <mergeCell ref="D52:E52"/>
    <mergeCell ref="F52:G52"/>
    <mergeCell ref="H52:I52"/>
    <mergeCell ref="J52:K52"/>
    <mergeCell ref="L52:M52"/>
    <mergeCell ref="AM50:AN50"/>
    <mergeCell ref="AO50:AP50"/>
    <mergeCell ref="AQ50:AR50"/>
    <mergeCell ref="AS50:AT50"/>
    <mergeCell ref="AU50:AV50"/>
    <mergeCell ref="AW50:AX50"/>
    <mergeCell ref="AA50:AB50"/>
    <mergeCell ref="AC50:AD50"/>
    <mergeCell ref="AE50:AF50"/>
    <mergeCell ref="AG50:AH50"/>
    <mergeCell ref="AI50:AJ50"/>
    <mergeCell ref="AK50:AL50"/>
    <mergeCell ref="N50:O50"/>
    <mergeCell ref="P50:Q50"/>
    <mergeCell ref="R50:S50"/>
    <mergeCell ref="T50:U50"/>
    <mergeCell ref="V50:W50"/>
    <mergeCell ref="X50:Y50"/>
    <mergeCell ref="B50:C50"/>
    <mergeCell ref="D50:E50"/>
    <mergeCell ref="F50:G50"/>
    <mergeCell ref="H50:I50"/>
    <mergeCell ref="J50:K50"/>
    <mergeCell ref="L50:M50"/>
    <mergeCell ref="AY47:AZ47"/>
    <mergeCell ref="E48:F48"/>
    <mergeCell ref="M48:N48"/>
    <mergeCell ref="U48:V48"/>
    <mergeCell ref="AD48:AE48"/>
    <mergeCell ref="AL48:AM48"/>
    <mergeCell ref="AX48:AY48"/>
    <mergeCell ref="V47:W47"/>
    <mergeCell ref="AC47:AD47"/>
    <mergeCell ref="AE47:AF47"/>
    <mergeCell ref="AK47:AL47"/>
    <mergeCell ref="AM47:AN47"/>
    <mergeCell ref="AW47:AX47"/>
    <mergeCell ref="AU44:AV44"/>
    <mergeCell ref="AW44:AX44"/>
    <mergeCell ref="I45:J45"/>
    <mergeCell ref="AH45:AI45"/>
    <mergeCell ref="AV45:AW45"/>
    <mergeCell ref="D47:E47"/>
    <mergeCell ref="F47:G47"/>
    <mergeCell ref="L47:M47"/>
    <mergeCell ref="N47:O47"/>
    <mergeCell ref="T47:U47"/>
    <mergeCell ref="O43:P43"/>
    <mergeCell ref="AN43:AO43"/>
    <mergeCell ref="H44:I44"/>
    <mergeCell ref="J44:K44"/>
    <mergeCell ref="AG44:AH44"/>
    <mergeCell ref="AI44:AJ44"/>
    <mergeCell ref="C41:H41"/>
    <mergeCell ref="AB41:AG41"/>
    <mergeCell ref="N42:O42"/>
    <mergeCell ref="P42:Q42"/>
    <mergeCell ref="AM42:AN42"/>
    <mergeCell ref="AO42:AP42"/>
    <mergeCell ref="Q37:R37"/>
    <mergeCell ref="P38:Q38"/>
    <mergeCell ref="R38:S38"/>
    <mergeCell ref="E36:F36"/>
    <mergeCell ref="G36:H36"/>
    <mergeCell ref="M36:N36"/>
    <mergeCell ref="O36:P36"/>
    <mergeCell ref="AC36:AD36"/>
    <mergeCell ref="AE36:AF36"/>
    <mergeCell ref="F35:G35"/>
    <mergeCell ref="N35:O35"/>
    <mergeCell ref="AD35:AE35"/>
    <mergeCell ref="AL35:AM35"/>
    <mergeCell ref="AT35:AU35"/>
    <mergeCell ref="AK36:AL36"/>
    <mergeCell ref="AM36:AN36"/>
    <mergeCell ref="AS36:AT36"/>
    <mergeCell ref="AU36:AV36"/>
    <mergeCell ref="AW31:AX31"/>
    <mergeCell ref="D32:E32"/>
    <mergeCell ref="H32:I32"/>
    <mergeCell ref="L32:M32"/>
    <mergeCell ref="P32:Q32"/>
    <mergeCell ref="T32:U32"/>
    <mergeCell ref="AB32:AC32"/>
    <mergeCell ref="AE31:AF31"/>
    <mergeCell ref="AG31:AH31"/>
    <mergeCell ref="AI31:AJ31"/>
    <mergeCell ref="AK31:AL31"/>
    <mergeCell ref="AM31:AN31"/>
    <mergeCell ref="AO31:AP31"/>
    <mergeCell ref="O31:P31"/>
    <mergeCell ref="Q31:R31"/>
    <mergeCell ref="S31:T31"/>
    <mergeCell ref="U31:V31"/>
    <mergeCell ref="AA31:AB31"/>
    <mergeCell ref="AC31:AD31"/>
    <mergeCell ref="AF32:AG32"/>
    <mergeCell ref="AJ32:AK32"/>
    <mergeCell ref="AN32:AO32"/>
    <mergeCell ref="AR32:AS32"/>
    <mergeCell ref="AV32:AW32"/>
    <mergeCell ref="AW29:AX29"/>
    <mergeCell ref="C31:D31"/>
    <mergeCell ref="E31:F31"/>
    <mergeCell ref="G31:H31"/>
    <mergeCell ref="I31:J31"/>
    <mergeCell ref="K31:L31"/>
    <mergeCell ref="M31:N31"/>
    <mergeCell ref="AE29:AF29"/>
    <mergeCell ref="AG29:AH29"/>
    <mergeCell ref="AI29:AJ29"/>
    <mergeCell ref="AK29:AL29"/>
    <mergeCell ref="AM29:AN29"/>
    <mergeCell ref="AO29:AP29"/>
    <mergeCell ref="O29:P29"/>
    <mergeCell ref="Q29:R29"/>
    <mergeCell ref="S29:T29"/>
    <mergeCell ref="U29:V29"/>
    <mergeCell ref="AA29:AB29"/>
    <mergeCell ref="AC29:AD29"/>
    <mergeCell ref="C29:D29"/>
    <mergeCell ref="E29:F29"/>
    <mergeCell ref="AQ31:AR31"/>
    <mergeCell ref="AS31:AT31"/>
    <mergeCell ref="AU31:AV31"/>
    <mergeCell ref="G29:H29"/>
    <mergeCell ref="I29:J29"/>
    <mergeCell ref="K29:L29"/>
    <mergeCell ref="M29:N29"/>
    <mergeCell ref="AK26:AL26"/>
    <mergeCell ref="AM26:AN26"/>
    <mergeCell ref="AS26:AT26"/>
    <mergeCell ref="AU26:AV26"/>
    <mergeCell ref="F27:G27"/>
    <mergeCell ref="N27:O27"/>
    <mergeCell ref="AD27:AE27"/>
    <mergeCell ref="AL27:AM27"/>
    <mergeCell ref="AT27:AU27"/>
    <mergeCell ref="AQ29:AR29"/>
    <mergeCell ref="AS29:AT29"/>
    <mergeCell ref="AU29:AV29"/>
    <mergeCell ref="Q24:R24"/>
    <mergeCell ref="AH24:AI24"/>
    <mergeCell ref="E26:F26"/>
    <mergeCell ref="G26:H26"/>
    <mergeCell ref="M26:N26"/>
    <mergeCell ref="O26:P26"/>
    <mergeCell ref="AC26:AD26"/>
    <mergeCell ref="AE26:AF26"/>
    <mergeCell ref="AO21:AP21"/>
    <mergeCell ref="L22:M22"/>
    <mergeCell ref="P22:Q22"/>
    <mergeCell ref="AN22:AO22"/>
    <mergeCell ref="P23:Q23"/>
    <mergeCell ref="R23:S23"/>
    <mergeCell ref="AG23:AH23"/>
    <mergeCell ref="AI23:AJ23"/>
    <mergeCell ref="E13:F13"/>
    <mergeCell ref="C20:H20"/>
    <mergeCell ref="AB20:AG20"/>
    <mergeCell ref="K21:L21"/>
    <mergeCell ref="M21:N21"/>
    <mergeCell ref="AM21:AN21"/>
    <mergeCell ref="AR7:AS7"/>
    <mergeCell ref="AW7:AX7"/>
    <mergeCell ref="D10:E10"/>
    <mergeCell ref="F10:G10"/>
    <mergeCell ref="D12:E12"/>
    <mergeCell ref="F12:G12"/>
    <mergeCell ref="C7:D7"/>
    <mergeCell ref="H7:I7"/>
    <mergeCell ref="N7:O7"/>
    <mergeCell ref="AC7:AD7"/>
    <mergeCell ref="AH7:AI7"/>
    <mergeCell ref="AM7:AN7"/>
  </mergeCells>
  <phoneticPr fontId="3"/>
  <printOptions horizontalCentered="1" verticalCentered="1"/>
  <pageMargins left="0.27559055118110237" right="0.19685039370078741" top="0.23622047244094491" bottom="0.19685039370078741" header="0.19685039370078741" footer="0.19685039370078741"/>
  <pageSetup paperSize="9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参加チーム数</vt:lpstr>
      <vt:lpstr>申し合わせ事項</vt:lpstr>
      <vt:lpstr>タイムスケジュール</vt:lpstr>
      <vt:lpstr>トーナメント一覧</vt:lpstr>
      <vt:lpstr>参加チーム数!Print_Area</vt:lpstr>
    </vt:vector>
  </TitlesOfParts>
  <Company>RFG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 Kazuhiro</dc:creator>
  <cp:lastModifiedBy>Moriya Kazuhiro</cp:lastModifiedBy>
  <cp:lastPrinted>2014-05-30T04:34:37Z</cp:lastPrinted>
  <dcterms:created xsi:type="dcterms:W3CDTF">2014-05-30T02:21:19Z</dcterms:created>
  <dcterms:modified xsi:type="dcterms:W3CDTF">2014-06-03T07:11:21Z</dcterms:modified>
</cp:coreProperties>
</file>